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<x:sst xmlns:x="http://schemas.openxmlformats.org/spreadsheetml/2006/main" count="242" uniqueCount="242">
  <x:si>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</x:si>
  <x:si>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</x:si>
  <x:si>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Hendrick Hudson</x:t>
  </x:si>
  <x:si>
    <x:t>BEDS Code</x:t>
  </x:si>
  <x:si>
    <x:t>660203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</x:si>
  <x:si>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</x:si>
  <x:si>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</x:si>
  <x:si>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</x:si>
  <x:si>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</x:si>
  <x:si>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</x:si>
  <x:si>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Enrique Catalan</x:t>
  </x:si>
  <x:si>
    <x:t>Street Address Line 1</x:t>
  </x:si>
  <x:si>
    <x:t>61 Trolley Rd.</x:t>
  </x:si>
  <x:si>
    <x:t>Title of Contact</x:t>
  </x:si>
  <x:si>
    <x:t>Assistant Superintendent for Business</x:t>
  </x:si>
  <x:si>
    <x:t>Street Address Line 2</x:t>
  </x:si>
  <x:si>
    <x:t>Email Address</x:t>
  </x:si>
  <x:si>
    <x:t>enrique.catalan@henhudschools.org</x:t>
  </x:si>
  <x:si>
    <x:t>City</x:t>
  </x:si>
  <x:si>
    <x:t>Montrose</x:t>
  </x:si>
  <x:si>
    <x:t>Phone Number</x:t>
  </x:si>
  <x:si>
    <x:t>9142575130</x:t>
  </x:si>
  <x:si>
    <x:t>Zip Code</x:t>
  </x:si>
  <x:si>
    <x:t>10548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</x:si>
  <x:si>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</x:si>
  <x:si>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</x:si>
  <x:si>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</x:si>
  <x:si>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</x:si>
  <x:si>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</x:si>
  <x:si>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</x:si>
  <x:si>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</x:si>
  <x:si>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</x:si>
  <x:si>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</x:si>
  <x:si>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</x:si>
  <x:si>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</x:si>
  <x:si>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</x:si>
  <x:si>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</x:si>
  <x:si>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</x:si>
  <x:si>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</x:si>
  <x:si>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</x:si>
  <x:si>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</x:si>
  <x:si>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</x:si>
  <x:si>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</x:si>
  <x:si>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</x:si>
  <x:si>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</x:si>
  <x:si>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</x:si>
  <x:si>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</x:si>
  <x:si>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</x:si>
  <x:si>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</x:si>
  <x:si>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</x:si>
  <x:si>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</x:si>
  <x:si>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</x:si>
  <x:si>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</x:si>
  <x:si>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</x:si>
  <x:si>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</x:si>
  <x:si>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</x:si>
  <x:si>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</x:si>
  <x:si>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</x:si>
  <x:si>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</x:si>
  <x:si>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</x:si>
  <x:si>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</x:si>
  <x:si>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</x:si>
  <x:si>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</x:si>
  <x:si>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</x:si>
  <x:si>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</x:si>
  <x:si>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</x:si>
  <x:si>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</x:si>
  <x:si>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</x:si>
  <x:si>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</x:si>
  <x:si>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</x:si>
  <x:si>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</x:si>
  <x:si>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</x:si>
  <x:si>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</x:si>
  <x:si>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</x:si>
  <x:si>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</x:si>
  <x:si>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</x:si>
  <x:si>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</x:si>
  <x:si>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</x:si>
  <x:si>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</x:si>
  <x:si>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</x:si>
  <x:si>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</x:si>
  <x:si>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</x:si>
  <x:si>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</x:si>
  <x:si>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</x:si>
  <x:si>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</x:si>
  <x:si>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</x:si>
  <x:si>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</x:si>
  <x:si>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</x:si>
  <x:si>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</x:si>
  <x:si>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</x:si>
  <x:si>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</x:si>
  <x:si>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</x:si>
  <x:si>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</x:si>
  <x:si>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</x:si>
  <x:si>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</x:si>
  <x:si>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</x:si>
  <x:si>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</x:si>
  <x:si>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</x:si>
  <x:si>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</x:si>
  <x:si>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</x:si>
  <x:si>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</x:si>
  <x:si>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</x:si>
  <x:si>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</x:si>
  <x:si>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</x:si>
  <x:si>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</x:si>
  <x:si>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</x:si>
  <x:si>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</x:si>
  <x:si>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</x:si>
  <x:si>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</x:si>
  <x:si>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</x:si>
  <x:si>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</x:si>
  <x:si>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</x:si>
  <x:si>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</x:si>
  <x:si>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</x:si>
  <x:si>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</x:si>
  <x:si>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</x:si>
  <x:si>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</x:si>
  <x:si>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</x:si>
  <x:si>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</x:si>
  <x:si>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</x:si>
  <x:si>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</x:si>
  <x:si>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</x:si>
  <x:si>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</x:si>
  <x:si>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</x:si>
  <x:si>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</x:si>
  <x:si>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</x:si>
  <x:si>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</x:si>
  <x:si>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</x:si>
  <x:si>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</x:si>
  <x:si>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660203060002</x:t>
  </x:si>
  <x:si>
    <x:t>FRANK G LINDSEY ELEMENTARY SCHOOL</x:t>
  </x:si>
  <x:si>
    <x:t>06</x:t>
  </x:si>
  <x:si>
    <x:t>Elementary School</x:t>
  </x:si>
  <x:si>
    <x:t>K</x:t>
  </x:si>
  <x:si>
    <x:t>5</x:t>
  </x:si>
  <x:si>
    <x:t>Yes</x:t>
  </x:si>
  <x:si>
    <x:t>No</x:t>
  </x:si>
  <x:si>
    <x:t>660203060005</x:t>
  </x:si>
  <x:si>
    <x:t>HENDRICK HUDSON HIGH SCHOOL</x:t>
  </x:si>
  <x:si>
    <x:t>01</x:t>
  </x:si>
  <x:si>
    <x:t>Senior High School</x:t>
  </x:si>
  <x:si>
    <x:t>9</x:t>
  </x:si>
  <x:si>
    <x:t>12</x:t>
  </x:si>
  <x:si>
    <x:t>660203060006</x:t>
  </x:si>
  <x:si>
    <x:t>FURNACE WOODS ELEMENTARY SCHOOL</x:t>
  </x:si>
  <x:si>
    <x:t>07</x:t>
  </x:si>
  <x:si>
    <x:t>660203060007</x:t>
  </x:si>
  <x:si>
    <x:t>BLUE MOUNTAIN MIDDLE SCHOOL</x:t>
  </x:si>
  <x:si>
    <x:t>02</x:t>
  </x:si>
  <x:si>
    <x:t>Middle/Junior High School</x:t>
  </x:si>
  <x:si>
    <x:t>6</x:t>
  </x:si>
  <x:si>
    <x:t>8</x:t>
  </x:si>
  <x:si>
    <x:t>660203060008</x:t>
  </x:si>
  <x:si>
    <x:t>BUCHANAN-VERPLANCK ELEMENTARY SCHOOL</x:t>
  </x:si>
  <x:si>
    <x:t>04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</x:si>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</x:sst>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80040270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1986204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1150594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4382016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19760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1150594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3613031</x:v>
      </x:c>
      <x:c r="E27" s="10" t="n">
        <x:v>250000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1058743</x:v>
      </x:c>
      <x:c r="E28" s="10" t="n">
        <x:v>53798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480000</x:v>
      </x:c>
      <x:c r="E35" s="10" t="n">
        <x:v>100000</x:v>
      </x:c>
      <x:c r="F35" s="7" t="n">
        <x:v>5</x:v>
      </x:c>
      <x:c r="G35" s="132" t="n">
        <x:v>116000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1050000</x:v>
      </x:c>
      <x:c r="E37" s="10" t="n">
        <x:v>0</x:v>
      </x:c>
      <x:c r="F37" s="7" t="n">
        <x:v>10</x:v>
      </x:c>
      <x:c r="G37" s="132" t="n">
        <x:v>105000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795000</x:v>
      </x:c>
      <x:c r="E38" s="10" t="n">
        <x:v>0</x:v>
      </x:c>
      <x:c r="F38" s="7" t="n">
        <x:v>7</x:v>
      </x:c>
      <x:c r="G38" s="132" t="n">
        <x:v>113571.428571429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135000</x:v>
      </x:c>
      <x:c r="F41" s="7" t="n">
        <x:v>54</x:v>
      </x:c>
      <x:c r="G41" s="132" t="n">
        <x:v>2500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125000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2240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28078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1925388</x:v>
      </x:c>
      <x:c r="E62" s="10" t="n">
        <x:v>0</x:v>
      </x:c>
      <x:c r="F62" s="84" t="n">
        <x:v>9.5</x:v>
      </x:c>
      <x:c r="G62" s="132" t="n">
        <x:v>202672.421052632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4652027</x:v>
      </x:c>
      <x:c r="E63" s="10" t="n">
        <x:v>0</x:v>
      </x:c>
      <x:c r="F63" s="84" t="n">
        <x:v>30.5</x:v>
      </x:c>
      <x:c r="G63" s="132" t="n">
        <x:v>152525.475409836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595033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1431672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306028</x:v>
      </x:c>
      <x:c r="E71" s="10" t="n">
        <x:v>0</x:v>
      </x:c>
      <x:c r="F71" s="84" t="n">
        <x:v>2</x:v>
      </x:c>
      <x:c r="G71" s="132" t="n">
        <x:v>153014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65000</x:v>
      </x:c>
      <x:c r="E75" s="10" t="n">
        <x:v>0</x:v>
      </x:c>
      <x:c r="F75" s="84" t="n">
        <x:v>36</x:v>
      </x:c>
      <x:c r="G75" s="132" t="n">
        <x:v>1805.55555555556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88381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5097156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20971594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44261419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>
        <x:v>131</x:v>
      </x:c>
      <x:c r="D8" s="179" t="s">
        <x:v>132</x:v>
      </x:c>
      <x:c r="E8" s="180" t="s">
        <x:v>133</x:v>
      </x:c>
      <x:c r="F8" s="180" t="s">
        <x:v>134</x:v>
      </x:c>
      <x:c r="G8" s="180" t="s">
        <x:v>135</x:v>
      </x:c>
      <x:c r="H8" s="180" t="s"/>
      <x:c r="I8" s="180" t="s">
        <x:v>136</x:v>
      </x:c>
      <x:c r="J8" s="108" t="n"/>
      <x:c r="K8" s="109" t="n">
        <x:v>400</x:v>
      </x:c>
      <x:c r="L8" s="109" t="n">
        <x:v>0</x:v>
      </x:c>
      <x:c r="M8" s="109" t="n">
        <x:v>0</x:v>
      </x:c>
      <x:c r="N8" s="109" t="n">
        <x:v>102</x:v>
      </x:c>
      <x:c r="O8" s="109" t="n">
        <x:v>16</x:v>
      </x:c>
      <x:c r="P8" s="109" t="n">
        <x:v>67</x:v>
      </x:c>
      <x:c r="Q8" s="110" t="n">
        <x:v>3</x:v>
      </x:c>
      <x:c r="R8" s="110" t="n">
        <x:v>38</x:v>
      </x:c>
      <x:c r="S8" s="110" t="n">
        <x:v>22</x:v>
      </x:c>
      <x:c r="T8" s="110" t="n">
        <x:v>1</x:v>
      </x:c>
      <x:c r="U8" s="110" t="n">
        <x:v>2.9</x:v>
      </x:c>
      <x:c r="V8" s="110" t="n">
        <x:v>24.2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137</x:v>
      </x:c>
      <x:c r="B9" s="178" t="s">
        <x:v>138</x:v>
      </x:c>
      <x:c r="C9" s="177" t="s">
        <x:v>139</x:v>
      </x:c>
      <x:c r="D9" s="179" t="s">
        <x:v>140</x:v>
      </x:c>
      <x:c r="E9" s="180" t="s">
        <x:v>141</x:v>
      </x:c>
      <x:c r="F9" s="180" t="s">
        <x:v>142</x:v>
      </x:c>
      <x:c r="G9" s="180" t="s">
        <x:v>135</x:v>
      </x:c>
      <x:c r="H9" s="180" t="s"/>
      <x:c r="I9" s="180" t="s">
        <x:v>136</x:v>
      </x:c>
      <x:c r="J9" s="108" t="n"/>
      <x:c r="K9" s="109" t="n">
        <x:v>784</x:v>
      </x:c>
      <x:c r="L9" s="109" t="n">
        <x:v>0</x:v>
      </x:c>
      <x:c r="M9" s="109" t="n">
        <x:v>0</x:v>
      </x:c>
      <x:c r="N9" s="109" t="n">
        <x:v>197</x:v>
      </x:c>
      <x:c r="O9" s="109" t="n">
        <x:v>14</x:v>
      </x:c>
      <x:c r="P9" s="109" t="n">
        <x:v>122</x:v>
      </x:c>
      <x:c r="Q9" s="110" t="n">
        <x:v>8</x:v>
      </x:c>
      <x:c r="R9" s="110" t="n">
        <x:v>67</x:v>
      </x:c>
      <x:c r="S9" s="110" t="n">
        <x:v>5</x:v>
      </x:c>
      <x:c r="T9" s="110" t="n">
        <x:v>4</x:v>
      </x:c>
      <x:c r="U9" s="110" t="n">
        <x:v>12.5</x:v>
      </x:c>
      <x:c r="V9" s="110" t="n">
        <x:v>37.5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143</x:v>
      </x:c>
      <x:c r="B10" s="178" t="s">
        <x:v>144</x:v>
      </x:c>
      <x:c r="C10" s="177" t="s">
        <x:v>145</x:v>
      </x:c>
      <x:c r="D10" s="179" t="s">
        <x:v>132</x:v>
      </x:c>
      <x:c r="E10" s="180" t="s">
        <x:v>133</x:v>
      </x:c>
      <x:c r="F10" s="180" t="s">
        <x:v>134</x:v>
      </x:c>
      <x:c r="G10" s="180" t="s">
        <x:v>135</x:v>
      </x:c>
      <x:c r="H10" s="180" t="s"/>
      <x:c r="I10" s="180" t="s">
        <x:v>136</x:v>
      </x:c>
      <x:c r="J10" s="108" t="n"/>
      <x:c r="K10" s="109" t="n">
        <x:v>220</x:v>
      </x:c>
      <x:c r="L10" s="109" t="n">
        <x:v>0</x:v>
      </x:c>
      <x:c r="M10" s="109" t="n">
        <x:v>0</x:v>
      </x:c>
      <x:c r="N10" s="109" t="n">
        <x:v>30</x:v>
      </x:c>
      <x:c r="O10" s="109" t="n">
        <x:v>0</x:v>
      </x:c>
      <x:c r="P10" s="109" t="n">
        <x:v>21</x:v>
      </x:c>
      <x:c r="Q10" s="110" t="n">
        <x:v>2</x:v>
      </x:c>
      <x:c r="R10" s="110" t="n">
        <x:v>20</x:v>
      </x:c>
      <x:c r="S10" s="110" t="n">
        <x:v>10</x:v>
      </x:c>
      <x:c r="T10" s="110" t="n">
        <x:v>1</x:v>
      </x:c>
      <x:c r="U10" s="110" t="n">
        <x:v>4</x:v>
      </x:c>
      <x:c r="V10" s="110" t="n">
        <x:v>17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146</x:v>
      </x:c>
      <x:c r="B11" s="178" t="s">
        <x:v>147</x:v>
      </x:c>
      <x:c r="C11" s="177" t="s">
        <x:v>148</x:v>
      </x:c>
      <x:c r="D11" s="179" t="s">
        <x:v>149</x:v>
      </x:c>
      <x:c r="E11" s="180" t="s">
        <x:v>150</x:v>
      </x:c>
      <x:c r="F11" s="180" t="s">
        <x:v>151</x:v>
      </x:c>
      <x:c r="G11" s="180" t="s">
        <x:v>135</x:v>
      </x:c>
      <x:c r="H11" s="180" t="s"/>
      <x:c r="I11" s="180" t="s">
        <x:v>136</x:v>
      </x:c>
      <x:c r="J11" s="108" t="n"/>
      <x:c r="K11" s="109" t="n">
        <x:v>520</x:v>
      </x:c>
      <x:c r="L11" s="109" t="n">
        <x:v>0</x:v>
      </x:c>
      <x:c r="M11" s="109" t="n">
        <x:v>0</x:v>
      </x:c>
      <x:c r="N11" s="109" t="n">
        <x:v>156</x:v>
      </x:c>
      <x:c r="O11" s="109" t="n">
        <x:v>17</x:v>
      </x:c>
      <x:c r="P11" s="109" t="n">
        <x:v>79</x:v>
      </x:c>
      <x:c r="Q11" s="110" t="n">
        <x:v>2</x:v>
      </x:c>
      <x:c r="R11" s="110" t="n">
        <x:v>53</x:v>
      </x:c>
      <x:c r="S11" s="110" t="n">
        <x:v>13</x:v>
      </x:c>
      <x:c r="T11" s="110" t="n">
        <x:v>2</x:v>
      </x:c>
      <x:c r="U11" s="110" t="n">
        <x:v>6.6</x:v>
      </x:c>
      <x:c r="V11" s="110" t="n">
        <x:v>19.1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152</x:v>
      </x:c>
      <x:c r="B12" s="178" t="s">
        <x:v>153</x:v>
      </x:c>
      <x:c r="C12" s="177" t="s">
        <x:v>154</x:v>
      </x:c>
      <x:c r="D12" s="179" t="s">
        <x:v>132</x:v>
      </x:c>
      <x:c r="E12" s="180" t="s">
        <x:v>133</x:v>
      </x:c>
      <x:c r="F12" s="180" t="s">
        <x:v>134</x:v>
      </x:c>
      <x:c r="G12" s="180" t="s">
        <x:v>135</x:v>
      </x:c>
      <x:c r="H12" s="180" t="s"/>
      <x:c r="I12" s="180" t="s">
        <x:v>136</x:v>
      </x:c>
      <x:c r="J12" s="108" t="n"/>
      <x:c r="K12" s="109" t="n">
        <x:v>316</x:v>
      </x:c>
      <x:c r="L12" s="109" t="n">
        <x:v>0</x:v>
      </x:c>
      <x:c r="M12" s="109" t="n">
        <x:v>0</x:v>
      </x:c>
      <x:c r="N12" s="109" t="n">
        <x:v>167</x:v>
      </x:c>
      <x:c r="O12" s="109" t="n">
        <x:v>17</x:v>
      </x:c>
      <x:c r="P12" s="109" t="n">
        <x:v>36</x:v>
      </x:c>
      <x:c r="Q12" s="110" t="n">
        <x:v>6</x:v>
      </x:c>
      <x:c r="R12" s="110" t="n">
        <x:v>28</x:v>
      </x:c>
      <x:c r="S12" s="110" t="n">
        <x:v>15</x:v>
      </x:c>
      <x:c r="T12" s="110" t="n">
        <x:v>1</x:v>
      </x:c>
      <x:c r="U12" s="110" t="n">
        <x:v>4.6</x:v>
      </x:c>
      <x:c r="V12" s="110" t="n">
        <x:v>14.8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157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158</x:v>
      </x:c>
      <x:c r="E5" s="185" t="s"/>
      <x:c r="F5" s="185" t="s"/>
      <x:c r="G5" s="185" t="s"/>
      <x:c r="H5" s="185" t="s"/>
      <x:c r="I5" s="186" t="s"/>
      <x:c r="J5" s="187" t="s">
        <x:v>159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160</x:v>
      </x:c>
      <x:c r="S5" s="191" t="s"/>
      <x:c r="T5" s="192" t="s"/>
      <x:c r="U5" s="164" t="s">
        <x:v>161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162</x:v>
      </x:c>
      <x:c r="E6" s="194" t="s"/>
      <x:c r="F6" s="195" t="s"/>
      <x:c r="G6" s="89" t="s"/>
      <x:c r="H6" s="90" t="s"/>
      <x:c r="I6" s="75" t="s"/>
      <x:c r="J6" s="164" t="s">
        <x:v>163</x:v>
      </x:c>
      <x:c r="K6" s="165" t="s"/>
      <x:c r="L6" s="164" t="s">
        <x:v>164</x:v>
      </x:c>
      <x:c r="M6" s="165" t="s"/>
      <x:c r="N6" s="164" t="s">
        <x:v>165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166</x:v>
      </x:c>
      <x:c r="E7" s="101" t="s">
        <x:v>167</x:v>
      </x:c>
      <x:c r="F7" s="101" t="s">
        <x:v>168</x:v>
      </x:c>
      <x:c r="G7" s="115" t="s">
        <x:v>169</x:v>
      </x:c>
      <x:c r="H7" s="196" t="s">
        <x:v>170</x:v>
      </x:c>
      <x:c r="I7" s="115" t="s">
        <x:v>171</x:v>
      </x:c>
      <x:c r="J7" s="115" t="s">
        <x:v>172</x:v>
      </x:c>
      <x:c r="K7" s="196" t="s">
        <x:v>173</x:v>
      </x:c>
      <x:c r="L7" s="115" t="s">
        <x:v>174</x:v>
      </x:c>
      <x:c r="M7" s="196" t="s">
        <x:v>175</x:v>
      </x:c>
      <x:c r="N7" s="115" t="s">
        <x:v>176</x:v>
      </x:c>
      <x:c r="O7" s="196" t="s">
        <x:v>177</x:v>
      </x:c>
      <x:c r="P7" s="196" t="s">
        <x:v>178</x:v>
      </x:c>
      <x:c r="Q7" s="115" t="s">
        <x:v>179</x:v>
      </x:c>
      <x:c r="R7" s="115" t="s">
        <x:v>180</x:v>
      </x:c>
      <x:c r="S7" s="115" t="s">
        <x:v>181</x:v>
      </x:c>
      <x:c r="T7" s="11" t="s">
        <x:v>182</x:v>
      </x:c>
      <x:c r="U7" s="126" t="s">
        <x:v>183</x:v>
      </x:c>
      <x:c r="V7" s="126" t="s">
        <x:v>184</x:v>
      </x:c>
      <x:c r="W7" s="126" t="s">
        <x:v>185</x:v>
      </x:c>
      <x:c r="X7" s="126" t="s">
        <x:v>186</x:v>
      </x:c>
      <x:c r="Y7" s="126" t="s">
        <x:v>187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>
        <x:v>4391526</x:v>
      </x:c>
      <x:c r="E8" s="81" t="n">
        <x:v>977746</x:v>
      </x:c>
      <x:c r="F8" s="118" t="n">
        <x:v>1925957.8664</x:v>
      </x:c>
      <x:c r="G8" s="81" t="n">
        <x:v>186410</x:v>
      </x:c>
      <x:c r="H8" s="81" t="n">
        <x:v>625421</x:v>
      </x:c>
      <x:c r="I8" s="119">
        <x:f>SUM(D8:H8)</x:f>
      </x:c>
      <x:c r="J8" s="81" t="n">
        <x:v>5380514</x:v>
      </x:c>
      <x:c r="K8" s="81" t="n">
        <x:v>0</x:v>
      </x:c>
      <x:c r="L8" s="81" t="n">
        <x:v>1810234</x:v>
      </x:c>
      <x:c r="M8" s="81" t="n">
        <x:v>0</x:v>
      </x:c>
      <x:c r="N8" s="81" t="n">
        <x:v>428095</x:v>
      </x:c>
      <x:c r="O8" s="81" t="n">
        <x:v>348516</x:v>
      </x:c>
      <x:c r="P8" s="81" t="n">
        <x:v>139702</x:v>
      </x:c>
      <x:c r="Q8" s="119">
        <x:f>SUM(J8:P8)</x:f>
      </x:c>
      <x:c r="R8" s="81" t="n">
        <x:v>7848595</x:v>
      </x:c>
      <x:c r="S8" s="81" t="n">
        <x:v>258465</x:v>
      </x:c>
      <x:c r="T8" s="59">
        <x:f>SUM('Part C'!$R8:$S8)</x:f>
      </x:c>
      <x:c r="U8" s="81" t="n">
        <x:v>19621.4875</x:v>
      </x:c>
      <x:c r="V8" s="81" t="n">
        <x:v>646.1625</x:v>
      </x:c>
      <x:c r="W8" s="81" t="n">
        <x:v>2533707.67857143</x:v>
      </x:c>
      <x:c r="X8" s="81" t="n">
        <x:v>10640767.6785714</x:v>
      </x:c>
      <x:c r="Y8" s="12" t="n">
        <x:v>26601.9191964286</x:v>
      </x:c>
    </x:row>
    <x:row r="9" spans="1:25" s="6" customFormat="1" x14ac:dyDescent="0.3">
      <x:c r="A9" s="197" t="s">
        <x:v>137</x:v>
      </x:c>
      <x:c r="B9" s="197" t="s">
        <x:v>138</x:v>
      </x:c>
      <x:c r="C9" s="197" t="s">
        <x:v>139</x:v>
      </x:c>
      <x:c r="D9" s="81" t="n">
        <x:v>9884862</x:v>
      </x:c>
      <x:c r="E9" s="81" t="n">
        <x:v>3861542</x:v>
      </x:c>
      <x:c r="F9" s="118" t="n">
        <x:v>4930835.1148</x:v>
      </x:c>
      <x:c r="G9" s="81" t="n">
        <x:v>1210585</x:v>
      </x:c>
      <x:c r="H9" s="81" t="n">
        <x:v>1468747</x:v>
      </x:c>
      <x:c r="I9" s="119">
        <x:f>SUM(D9:H9)</x:f>
      </x:c>
      <x:c r="J9" s="81" t="n">
        <x:v>11617407</x:v>
      </x:c>
      <x:c r="K9" s="81" t="n">
        <x:v>0</x:v>
      </x:c>
      <x:c r="L9" s="81" t="n">
        <x:v>5182715</x:v>
      </x:c>
      <x:c r="M9" s="81" t="n">
        <x:v>0</x:v>
      </x:c>
      <x:c r="N9" s="81" t="n">
        <x:v>1112479</x:v>
      </x:c>
      <x:c r="O9" s="81" t="n">
        <x:v>749909</x:v>
      </x:c>
      <x:c r="P9" s="81" t="n">
        <x:v>2694061</x:v>
      </x:c>
      <x:c r="Q9" s="119">
        <x:f>SUM(J9:P9)</x:f>
      </x:c>
      <x:c r="R9" s="81" t="n">
        <x:v>20849979</x:v>
      </x:c>
      <x:c r="S9" s="81" t="n">
        <x:v>506592</x:v>
      </x:c>
      <x:c r="T9" s="59">
        <x:f>SUM('Part C'!$R9:$S9)</x:f>
      </x:c>
      <x:c r="U9" s="81" t="n">
        <x:v>26594.3609693878</x:v>
      </x:c>
      <x:c r="V9" s="81" t="n">
        <x:v>646.163265306122</x:v>
      </x:c>
      <x:c r="W9" s="81" t="n">
        <x:v>4966067.05</x:v>
      </x:c>
      <x:c r="X9" s="81" t="n">
        <x:v>26322638.05</x:v>
      </x:c>
      <x:c r="Y9" s="12" t="n">
        <x:v>33574.7934311224</x:v>
      </x:c>
    </x:row>
    <x:row r="10" spans="1:25" s="6" customFormat="1">
      <x:c r="A10" s="197" t="s">
        <x:v>143</x:v>
      </x:c>
      <x:c r="B10" s="197" t="s">
        <x:v>144</x:v>
      </x:c>
      <x:c r="C10" s="197" t="s">
        <x:v>145</x:v>
      </x:c>
      <x:c r="D10" s="81" t="n">
        <x:v>2702612</x:v>
      </x:c>
      <x:c r="E10" s="81" t="n">
        <x:v>815297</x:v>
      </x:c>
      <x:c r="F10" s="118" t="n">
        <x:v>1261873.9583</x:v>
      </x:c>
      <x:c r="G10" s="81" t="n">
        <x:v>102146</x:v>
      </x:c>
      <x:c r="H10" s="81" t="n">
        <x:v>330760</x:v>
      </x:c>
      <x:c r="I10" s="119">
        <x:f>SUM(D10:H10)</x:f>
      </x:c>
      <x:c r="J10" s="81" t="n">
        <x:v>3558836</x:v>
      </x:c>
      <x:c r="K10" s="81" t="n">
        <x:v>0</x:v>
      </x:c>
      <x:c r="L10" s="81" t="n">
        <x:v>776192</x:v>
      </x:c>
      <x:c r="M10" s="81" t="n">
        <x:v>0</x:v>
      </x:c>
      <x:c r="N10" s="81" t="n">
        <x:v>381574</x:v>
      </x:c>
      <x:c r="O10" s="81" t="n">
        <x:v>370768</x:v>
      </x:c>
      <x:c r="P10" s="81" t="n">
        <x:v>125319</x:v>
      </x:c>
      <x:c r="Q10" s="119">
        <x:f>SUM(J10:P10)</x:f>
      </x:c>
      <x:c r="R10" s="81" t="n">
        <x:v>5070533</x:v>
      </x:c>
      <x:c r="S10" s="81" t="n">
        <x:v>142156</x:v>
      </x:c>
      <x:c r="T10" s="59">
        <x:f>SUM('Part C'!$R10:$S10)</x:f>
      </x:c>
      <x:c r="U10" s="81" t="n">
        <x:v>23047.8772727273</x:v>
      </x:c>
      <x:c r="V10" s="81" t="n">
        <x:v>646.163636363636</x:v>
      </x:c>
      <x:c r="W10" s="81" t="n">
        <x:v>1393539.22321429</x:v>
      </x:c>
      <x:c r="X10" s="81" t="n">
        <x:v>6606228.22321429</x:v>
      </x:c>
      <x:c r="Y10" s="12" t="n">
        <x:v>30028.3101055195</x:v>
      </x:c>
    </x:row>
    <x:row r="11" spans="1:25" s="6" customFormat="1">
      <x:c r="A11" s="197" t="s">
        <x:v>146</x:v>
      </x:c>
      <x:c r="B11" s="197" t="s">
        <x:v>147</x:v>
      </x:c>
      <x:c r="C11" s="197" t="s">
        <x:v>148</x:v>
      </x:c>
      <x:c r="D11" s="81" t="n">
        <x:v>7885147</x:v>
      </x:c>
      <x:c r="E11" s="81" t="n">
        <x:v>1906397</x:v>
      </x:c>
      <x:c r="F11" s="118" t="n">
        <x:v>3512226.8328</x:v>
      </x:c>
      <x:c r="G11" s="81" t="n">
        <x:v>229933</x:v>
      </x:c>
      <x:c r="H11" s="81" t="n">
        <x:v>787689</x:v>
      </x:c>
      <x:c r="I11" s="119">
        <x:f>SUM(D11:H11)</x:f>
      </x:c>
      <x:c r="J11" s="81" t="n">
        <x:v>7683458</x:v>
      </x:c>
      <x:c r="K11" s="81" t="n">
        <x:v>0</x:v>
      </x:c>
      <x:c r="L11" s="81" t="n">
        <x:v>4260458</x:v>
      </x:c>
      <x:c r="M11" s="81" t="n">
        <x:v>0</x:v>
      </x:c>
      <x:c r="N11" s="81" t="n">
        <x:v>757736</x:v>
      </x:c>
      <x:c r="O11" s="81" t="n">
        <x:v>696849</x:v>
      </x:c>
      <x:c r="P11" s="81" t="n">
        <x:v>922892</x:v>
      </x:c>
      <x:c r="Q11" s="119">
        <x:f>SUM(J11:P11)</x:f>
      </x:c>
      <x:c r="R11" s="81" t="n">
        <x:v>13985388</x:v>
      </x:c>
      <x:c r="S11" s="81" t="n">
        <x:v>336005</x:v>
      </x:c>
      <x:c r="T11" s="59">
        <x:f>SUM('Part C'!$R11:$S11)</x:f>
      </x:c>
      <x:c r="U11" s="81" t="n">
        <x:v>26894.9769230769</x:v>
      </x:c>
      <x:c r="V11" s="81" t="n">
        <x:v>646.163461538462</x:v>
      </x:c>
      <x:c r="W11" s="81" t="n">
        <x:v>3293819.98214286</x:v>
      </x:c>
      <x:c r="X11" s="81" t="n">
        <x:v>17615212.9821429</x:v>
      </x:c>
      <x:c r="Y11" s="12" t="n">
        <x:v>33875.409581044</x:v>
      </x:c>
    </x:row>
    <x:row r="12" spans="1:25" s="6" customFormat="1">
      <x:c r="A12" s="197" t="s">
        <x:v>152</x:v>
      </x:c>
      <x:c r="B12" s="197" t="s">
        <x:v>153</x:v>
      </x:c>
      <x:c r="C12" s="197" t="s">
        <x:v>154</x:v>
      </x:c>
      <x:c r="D12" s="81" t="n">
        <x:v>3612294</x:v>
      </x:c>
      <x:c r="E12" s="81" t="n">
        <x:v>883745</x:v>
      </x:c>
      <x:c r="F12" s="118" t="n">
        <x:v>1612729.1893</x:v>
      </x:c>
      <x:c r="G12" s="81" t="n">
        <x:v>147864</x:v>
      </x:c>
      <x:c r="H12" s="81" t="n">
        <x:v>456017</x:v>
      </x:c>
      <x:c r="I12" s="119">
        <x:f>SUM(D12:H12)</x:f>
      </x:c>
      <x:c r="J12" s="81" t="n">
        <x:v>4512351</x:v>
      </x:c>
      <x:c r="K12" s="81" t="n">
        <x:v>0</x:v>
      </x:c>
      <x:c r="L12" s="81" t="n">
        <x:v>1310607</x:v>
      </x:c>
      <x:c r="M12" s="81" t="n">
        <x:v>0</x:v>
      </x:c>
      <x:c r="N12" s="81" t="n">
        <x:v>411337</x:v>
      </x:c>
      <x:c r="O12" s="81" t="n">
        <x:v>333088</x:v>
      </x:c>
      <x:c r="P12" s="81" t="n">
        <x:v>145266</x:v>
      </x:c>
      <x:c r="Q12" s="119">
        <x:f>SUM(J12:P12)</x:f>
      </x:c>
      <x:c r="R12" s="81" t="n">
        <x:v>6508462</x:v>
      </x:c>
      <x:c r="S12" s="81" t="n">
        <x:v>204188</x:v>
      </x:c>
      <x:c r="T12" s="59">
        <x:f>SUM('Part C'!$R12:$S12)</x:f>
      </x:c>
      <x:c r="U12" s="81" t="n">
        <x:v>20596.3987341772</x:v>
      </x:c>
      <x:c r="V12" s="81" t="n">
        <x:v>646.164556962025</x:v>
      </x:c>
      <x:c r="W12" s="81" t="n">
        <x:v>2001629.06607143</x:v>
      </x:c>
      <x:c r="X12" s="81" t="n">
        <x:v>8714279.06607143</x:v>
      </x:c>
      <x:c r="Y12" s="12" t="n">
        <x:v>27576.8324875678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157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189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190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191</x:v>
      </x:c>
      <x:c r="G6" s="174" t="s"/>
      <x:c r="H6" s="174" t="s"/>
      <x:c r="I6" s="174" t="s"/>
      <x:c r="J6" s="165" t="s"/>
      <x:c r="K6" s="164" t="s">
        <x:v>192</x:v>
      </x:c>
      <x:c r="L6" s="174" t="s"/>
      <x:c r="M6" s="174" t="s"/>
      <x:c r="N6" s="165" t="s"/>
      <x:c r="O6" s="65" t="s"/>
      <x:c r="P6" s="164" t="s">
        <x:v>193</x:v>
      </x:c>
      <x:c r="Q6" s="174" t="s"/>
      <x:c r="R6" s="174" t="s"/>
      <x:c r="S6" s="174" t="s"/>
      <x:c r="T6" s="174" t="s"/>
      <x:c r="U6" s="174" t="s"/>
      <x:c r="V6" s="165" t="s"/>
      <x:c r="W6" s="198" t="s">
        <x:v>194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5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5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201" t="s">
        <x:v>136</x:v>
      </x:c>
      <x:c r="E8" s="180" t="s">
        <x:v>136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137</x:v>
      </x:c>
      <x:c r="B9" s="197" t="s">
        <x:v>138</x:v>
      </x:c>
      <x:c r="C9" s="197" t="s">
        <x:v>139</x:v>
      </x:c>
      <x:c r="D9" s="201" t="s">
        <x:v>136</x:v>
      </x:c>
      <x:c r="E9" s="180" t="s">
        <x:v>136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143</x:v>
      </x:c>
      <x:c r="B10" s="197" t="s">
        <x:v>144</x:v>
      </x:c>
      <x:c r="C10" s="197" t="s">
        <x:v>145</x:v>
      </x:c>
      <x:c r="D10" s="201" t="s">
        <x:v>136</x:v>
      </x:c>
      <x:c r="E10" s="180" t="s">
        <x:v>136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146</x:v>
      </x:c>
      <x:c r="B11" s="197" t="s">
        <x:v>147</x:v>
      </x:c>
      <x:c r="C11" s="197" t="s">
        <x:v>148</x:v>
      </x:c>
      <x:c r="D11" s="201" t="s">
        <x:v>136</x:v>
      </x:c>
      <x:c r="E11" s="180" t="s">
        <x:v>136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152</x:v>
      </x:c>
      <x:c r="B12" s="197" t="s">
        <x:v>153</x:v>
      </x:c>
      <x:c r="C12" s="197" t="s">
        <x:v>154</x:v>
      </x:c>
      <x:c r="D12" s="201" t="s">
        <x:v>136</x:v>
      </x:c>
      <x:c r="E12" s="180" t="s">
        <x:v>136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4" t="s">
        <x:v>216</x:v>
      </x:c>
      <x:c r="G16" s="174" t="s"/>
      <x:c r="H16" s="174" t="s"/>
      <x:c r="I16" s="174" t="s"/>
      <x:c r="J16" s="165" t="s"/>
      <x:c r="K16" s="164" t="s">
        <x:v>217</x:v>
      </x:c>
      <x:c r="L16" s="174" t="s"/>
      <x:c r="M16" s="174" t="s"/>
      <x:c r="N16" s="165" t="s"/>
    </x:row>
    <x:row r="17" spans="1:25" s="3" customFormat="1" ht="60" customHeight="1">
      <x:c r="D17" s="15" t="s"/>
      <x:c r="E17" s="15" t="s">
        <x:v>218</x:v>
      </x:c>
      <x:c r="F17" s="98" t="s">
        <x:v>197</x:v>
      </x:c>
      <x:c r="G17" s="5" t="s">
        <x:v>198</x:v>
      </x:c>
      <x:c r="H17" s="5" t="s">
        <x:v>199</x:v>
      </x:c>
      <x:c r="I17" s="99" t="s">
        <x:v>200</x:v>
      </x:c>
      <x:c r="J17" s="11" t="s">
        <x:v>201</x:v>
      </x:c>
      <x:c r="K17" s="98" t="s">
        <x:v>202</x:v>
      </x:c>
      <x:c r="L17" s="5" t="s">
        <x:v>214</x:v>
      </x:c>
      <x:c r="M17" s="99" t="s">
        <x:v>219</x:v>
      </x:c>
      <x:c r="N17" s="61" t="s">
        <x:v>205</x:v>
      </x:c>
    </x:row>
    <x:row r="18" spans="1:25" s="3" customFormat="1" ht="15" customHeight="1">
      <x:c r="A18" s="3" t="s">
        <x:v>220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202" t="s">
        <x:v>136</x:v>
      </x:c>
    </x:row>
    <x:row r="3" spans="1:10" s="23" customFormat="1" ht="15" customHeight="1" x14ac:dyDescent="0.3">
      <x:c r="A3" s="181" t="s">
        <x:v>157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137</x:v>
      </x:c>
      <x:c r="B9" s="197" t="s">
        <x:v>138</x:v>
      </x:c>
      <x:c r="C9" s="197" t="s">
        <x:v>139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143</x:v>
      </x:c>
      <x:c r="B10" s="197" t="s">
        <x:v>144</x:v>
      </x:c>
      <x:c r="C10" s="197" t="s">
        <x:v>145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146</x:v>
      </x:c>
      <x:c r="B11" s="197" t="s">
        <x:v>147</x:v>
      </x:c>
      <x:c r="C11" s="197" t="s">
        <x:v>148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152</x:v>
      </x:c>
      <x:c r="B12" s="197" t="s">
        <x:v>153</x:v>
      </x:c>
      <x:c r="C12" s="197" t="s">
        <x:v>154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3" t="s"/>
      <x:c r="H13" s="14">
        <x:f>SUM(H8:H12)</x:f>
      </x:c>
      <x:c r="I13" s="203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149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3</x:v>
      </x:c>
      <x:c r="D6" s="2" t="s">
        <x:v>233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239</x:v>
      </x:c>
      <x:c r="B7" s="83" t="n">
        <x:v>4</x:v>
      </x:c>
      <x:c r="C7" s="0" t="s"/>
      <x:c r="D7" s="0" t="s">
        <x:v>140</x:v>
      </x:c>
      <x:c r="F7" s="0" t="n">
        <x:v>3</x:v>
      </x:c>
      <x:c r="I7" s="0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235</x:v>
      </x:c>
      <x:c r="F9" s="2" t="n">
        <x:v>5</x:v>
      </x:c>
    </x:row>
    <x:row r="10" spans="1:9" x14ac:dyDescent="0.3">
      <x:c r="A10" s="2" t="s">
        <x:v>237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2020-09-04T14:15:05.7180080Z</dcterms:modified>
</coreProperties>
</file>