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<x:sst xmlns:x="http://schemas.openxmlformats.org/spreadsheetml/2006/main" count="245" uniqueCount="245">
  <x:si>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</x:si>
  <x:si>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</x:si>
  <x:si>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Half Hollow Hills</x:t>
  </x:si>
  <x:si>
    <x:t>BEDS Code</x:t>
  </x:si>
  <x:si>
    <x:t>580405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</x:si>
  <x:si>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</x:si>
  <x:si>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</x:si>
  <x:si>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</x:si>
  <x:si>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</x:si>
  <x:si>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</x:si>
  <x:si>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Anne Marie Marrone Caliendo</x:t>
  </x:si>
  <x:si>
    <x:t>Street Address Line 1</x:t>
  </x:si>
  <x:si>
    <x:t>525 Half Hollow Road</x:t>
  </x:si>
  <x:si>
    <x:t>Title of Contact</x:t>
  </x:si>
  <x:si>
    <x:t>Assistant Superintendent for Finance &amp; Facilities</x:t>
  </x:si>
  <x:si>
    <x:t>Street Address Line 2</x:t>
  </x:si>
  <x:si>
    <x:t>Email Address</x:t>
  </x:si>
  <x:si>
    <x:t>acaliendo@hhh.k12.ny.us</x:t>
  </x:si>
  <x:si>
    <x:t>City</x:t>
  </x:si>
  <x:si>
    <x:t>Dix Hills</x:t>
  </x:si>
  <x:si>
    <x:t>Phone Number</x:t>
  </x:si>
  <x:si>
    <x:t>6315923030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</x:si>
  <x:si>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</x:si>
  <x:si>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</x:si>
  <x:si>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</x:si>
  <x:si>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</x:si>
  <x:si>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</x:si>
  <x:si>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</x:si>
  <x:si>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</x:si>
  <x:si>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</x:si>
  <x:si>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</x:si>
  <x:si>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</x:si>
  <x:si>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</x:si>
  <x:si>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</x:si>
  <x:si>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</x:si>
  <x:si>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</x:si>
  <x:si>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</x:si>
  <x:si>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</x:si>
  <x:si>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</x:si>
  <x:si>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</x:si>
  <x:si>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</x:si>
  <x:si>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</x:si>
  <x:si>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</x:si>
  <x:si>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</x:si>
  <x:si>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</x:si>
  <x:si>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</x:si>
  <x:si>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</x:si>
  <x:si>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</x:si>
  <x:si>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</x:si>
  <x:si>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</x:si>
  <x:si>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</x:si>
  <x:si>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</x:si>
  <x:si>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</x:si>
  <x:si>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</x:si>
  <x:si>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</x:si>
  <x:si>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</x:si>
  <x:si>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</x:si>
  <x:si>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</x:si>
  <x:si>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</x:si>
  <x:si>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</x:si>
  <x:si>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</x:si>
  <x:si>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</x:si>
  <x:si>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</x:si>
  <x:si>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</x:si>
  <x:si>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</x:si>
  <x:si>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</x:si>
  <x:si>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</x:si>
  <x:si>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</x:si>
  <x:si>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</x:si>
  <x:si>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</x:si>
  <x:si>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</x:si>
  <x:si>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</x:si>
  <x:si>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</x:si>
  <x:si>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</x:si>
  <x:si>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</x:si>
  <x:si>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</x:si>
  <x:si>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</x:si>
  <x:si>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</x:si>
  <x:si>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</x:si>
  <x:si>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</x:si>
  <x:si>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</x:si>
  <x:si>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</x:si>
  <x:si>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</x:si>
  <x:si>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</x:si>
  <x:si>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</x:si>
  <x:si>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</x:si>
  <x:si>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</x:si>
  <x:si>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</x:si>
  <x:si>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</x:si>
  <x:si>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</x:si>
  <x:si>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</x:si>
  <x:si>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</x:si>
  <x:si>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</x:si>
  <x:si>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</x:si>
  <x:si>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</x:si>
  <x:si>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</x:si>
  <x:si>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</x:si>
  <x:si>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</x:si>
  <x:si>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</x:si>
  <x:si>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</x:si>
  <x:si>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</x:si>
  <x:si>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</x:si>
  <x:si>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</x:si>
  <x:si>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</x:si>
  <x:si>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</x:si>
  <x:si>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</x:si>
  <x:si>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</x:si>
  <x:si>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</x:si>
  <x:si>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</x:si>
  <x:si>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</x:si>
  <x:si>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</x:si>
  <x:si>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</x:si>
  <x:si>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</x:si>
  <x:si>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</x:si>
  <x:si>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</x:si>
  <x:si>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</x:si>
  <x:si>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</x:si>
  <x:si>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</x:si>
  <x:si>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</x:si>
  <x:si>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</x:si>
  <x:si>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</x:si>
  <x:si>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</x:si>
  <x:si>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</x:si>
  <x:si>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</x:si>
  <x:si>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</x:si>
  <x:si>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</x:si>
  <x:si>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</x:si>
  <x:si>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</x:si>
  <x:si>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</x:si>
  <x:si>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580405060001</x:t>
  </x:si>
  <x:si>
    <x:t>OTSEGO ELEMENTARY SCHOOL</x:t>
  </x:si>
  <x:si>
    <x:t>Elementary School</x:t>
  </x:si>
  <x:si>
    <x:t>K</x:t>
  </x:si>
  <x:si>
    <x:t>5</x:t>
  </x:si>
  <x:si>
    <x:t>Yes</x:t>
  </x:si>
  <x:si>
    <x:t>No</x:t>
  </x:si>
  <x:si>
    <x:t>580405060003</x:t>
  </x:si>
  <x:si>
    <x:t>SUNQUAM ELEMENTARY SCHOOL</x:t>
  </x:si>
  <x:si>
    <x:t>580405060008</x:t>
  </x:si>
  <x:si>
    <x:t>CANDLEWOOD MIDDLE SCHOOL</x:t>
  </x:si>
  <x:si>
    <x:t>Middle/Junior High School</x:t>
  </x:si>
  <x:si>
    <x:t>6</x:t>
  </x:si>
  <x:si>
    <x:t>8</x:t>
  </x:si>
  <x:si>
    <x:t>580405060010</x:t>
  </x:si>
  <x:si>
    <x:t>HALF HOLLOW HILLS HIGH SCHOOL EAST</x:t>
  </x:si>
  <x:si>
    <x:t>Senior High School</x:t>
  </x:si>
  <x:si>
    <x:t>9</x:t>
  </x:si>
  <x:si>
    <x:t>12</x:t>
  </x:si>
  <x:si>
    <x:t>580405060011</x:t>
  </x:si>
  <x:si>
    <x:t>VANDERBILT ELEMENTARY SCHOOL</x:t>
  </x:si>
  <x:si>
    <x:t>580405060012</x:t>
  </x:si>
  <x:si>
    <x:t>PAUMANOK ELEMENTARY SCHOOL</x:t>
  </x:si>
  <x:si>
    <x:t>580405060013</x:t>
  </x:si>
  <x:si>
    <x:t>SIGNAL HILL ELEMENTARY SCHOOL</x:t>
  </x:si>
  <x:si>
    <x:t>580405060014</x:t>
  </x:si>
  <x:si>
    <x:t>WEST HOLLOW MIDDLE SCHOOL</x:t>
  </x:si>
  <x:si>
    <x:t>580405060016</x:t>
  </x:si>
  <x:si>
    <x:t>HALF HOLLOW HILLS HIGH SCHOOL WEST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</x:si>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</x:sst>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259858929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6300000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2750300</x:v>
      </x:c>
      <x:c r="E16" s="10" t="n">
        <x:v>751000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14232538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3501300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126400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57871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16384737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1952261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571844</x:v>
      </x:c>
      <x:c r="E35" s="10" t="n">
        <x:v>0</x:v>
      </x:c>
      <x:c r="F35" s="7" t="n">
        <x:v>36</x:v>
      </x:c>
      <x:c r="G35" s="132" t="n">
        <x:v>15884.5555555556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7546508</x:v>
      </x:c>
      <x:c r="E37" s="10" t="n">
        <x:v>0</x:v>
      </x:c>
      <x:c r="F37" s="7" t="n">
        <x:v>49</x:v>
      </x:c>
      <x:c r="G37" s="132" t="n">
        <x:v>154010.367346939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3151876</x:v>
      </x:c>
      <x:c r="E38" s="10" t="n">
        <x:v>0</x:v>
      </x:c>
      <x:c r="F38" s="7" t="n">
        <x:v>34</x:v>
      </x:c>
      <x:c r="G38" s="132" t="n">
        <x:v>92702.2352941177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663568</x:v>
      </x:c>
      <x:c r="E41" s="10" t="n">
        <x:v>0</x:v>
      </x:c>
      <x:c r="F41" s="7" t="n">
        <x:v>150</x:v>
      </x:c>
      <x:c r="G41" s="132" t="n">
        <x:v>4423.78666666667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236950</x:v>
      </x:c>
      <x:c r="E43" s="10" t="n">
        <x:v>0</x:v>
      </x:c>
      <x:c r="F43" s="7" t="n">
        <x:v>326</x:v>
      </x:c>
      <x:c r="G43" s="132" t="n">
        <x:v>726.840490797546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7145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158088</x:v>
      </x:c>
      <x:c r="E61" s="10" t="n">
        <x:v>0</x:v>
      </x:c>
      <x:c r="F61" s="84" t="n">
        <x:v>1</x:v>
      </x:c>
      <x:c r="G61" s="132" t="n">
        <x:v>158088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3589881</x:v>
      </x:c>
      <x:c r="E62" s="10" t="n">
        <x:v>0</x:v>
      </x:c>
      <x:c r="F62" s="84" t="n">
        <x:v>28</x:v>
      </x:c>
      <x:c r="G62" s="132" t="n">
        <x:v>128210.035714286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15897699</x:v>
      </x:c>
      <x:c r="E63" s="10" t="n">
        <x:v>0</x:v>
      </x:c>
      <x:c r="F63" s="84" t="n">
        <x:v>97</x:v>
      </x:c>
      <x:c r="G63" s="132" t="n">
        <x:v>163893.804123711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3299099</x:v>
      </x:c>
      <x:c r="E64" s="10" t="n">
        <x:v>0</x:v>
      </x:c>
      <x:c r="F64" s="84" t="n">
        <x:v>4</x:v>
      </x:c>
      <x:c r="G64" s="132" t="n">
        <x:v>824774.75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4434413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7840159</x:v>
      </x:c>
      <x:c r="E71" s="10" t="n">
        <x:v>0</x:v>
      </x:c>
      <x:c r="F71" s="84" t="n">
        <x:v>34</x:v>
      </x:c>
      <x:c r="G71" s="132" t="n">
        <x:v>230592.911764706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350025</x:v>
      </x:c>
      <x:c r="E73" s="10" t="n">
        <x:v>0</x:v>
      </x:c>
      <x:c r="F73" s="84" t="n">
        <x:v>1</x:v>
      </x:c>
      <x:c r="G73" s="132" t="n">
        <x:v>350025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1898407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11280000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63130073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141125555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/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552</x:v>
      </x:c>
      <x:c r="L8" s="109" t="n">
        <x:v>40</x:v>
      </x:c>
      <x:c r="M8" s="109" t="n">
        <x:v>0</x:v>
      </x:c>
      <x:c r="N8" s="109" t="n">
        <x:v>151</x:v>
      </x:c>
      <x:c r="O8" s="109" t="n">
        <x:v>50</x:v>
      </x:c>
      <x:c r="P8" s="109" t="n">
        <x:v>123</x:v>
      </x:c>
      <x:c r="Q8" s="110" t="n">
        <x:v>0</x:v>
      </x:c>
      <x:c r="R8" s="110" t="n">
        <x:v>43</x:v>
      </x:c>
      <x:c r="S8" s="110" t="n">
        <x:v>46</x:v>
      </x:c>
      <x:c r="T8" s="110" t="n">
        <x:v>2</x:v>
      </x:c>
      <x:c r="U8" s="110" t="n">
        <x:v>10</x:v>
      </x:c>
      <x:c r="V8" s="110" t="n">
        <x:v>14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/>
      <x:c r="D9" s="179" t="s">
        <x:v>131</x:v>
      </x:c>
      <x:c r="E9" s="180" t="s">
        <x:v>132</x:v>
      </x:c>
      <x:c r="F9" s="180" t="s">
        <x:v>133</x:v>
      </x:c>
      <x:c r="G9" s="180" t="s">
        <x:v>134</x:v>
      </x:c>
      <x:c r="H9" s="180" t="s"/>
      <x:c r="I9" s="180" t="s">
        <x:v>135</x:v>
      </x:c>
      <x:c r="J9" s="108" t="n"/>
      <x:c r="K9" s="109" t="n">
        <x:v>520</x:v>
      </x:c>
      <x:c r="L9" s="109" t="n">
        <x:v>30</x:v>
      </x:c>
      <x:c r="M9" s="109" t="n">
        <x:v>0</x:v>
      </x:c>
      <x:c r="N9" s="109" t="n">
        <x:v>100</x:v>
      </x:c>
      <x:c r="O9" s="109" t="n">
        <x:v>29</x:v>
      </x:c>
      <x:c r="P9" s="109" t="n">
        <x:v>99</x:v>
      </x:c>
      <x:c r="Q9" s="110" t="n">
        <x:v>0</x:v>
      </x:c>
      <x:c r="R9" s="110" t="n">
        <x:v>41</x:v>
      </x:c>
      <x:c r="S9" s="110" t="n">
        <x:v>34</x:v>
      </x:c>
      <x:c r="T9" s="110" t="n">
        <x:v>2</x:v>
      </x:c>
      <x:c r="U9" s="110" t="n">
        <x:v>10</x:v>
      </x:c>
      <x:c r="V9" s="110" t="n">
        <x:v>14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138</x:v>
      </x:c>
      <x:c r="B10" s="178" t="s">
        <x:v>139</x:v>
      </x:c>
      <x:c r="C10" s="177" t="s"/>
      <x:c r="D10" s="179" t="s">
        <x:v>140</x:v>
      </x:c>
      <x:c r="E10" s="180" t="s">
        <x:v>141</x:v>
      </x:c>
      <x:c r="F10" s="180" t="s">
        <x:v>142</x:v>
      </x:c>
      <x:c r="G10" s="180" t="s">
        <x:v>134</x:v>
      </x:c>
      <x:c r="H10" s="180" t="s"/>
      <x:c r="I10" s="180" t="s">
        <x:v>135</x:v>
      </x:c>
      <x:c r="J10" s="108" t="n"/>
      <x:c r="K10" s="109" t="n">
        <x:v>670</x:v>
      </x:c>
      <x:c r="L10" s="109" t="n">
        <x:v>0</x:v>
      </x:c>
      <x:c r="M10" s="109" t="n">
        <x:v>0</x:v>
      </x:c>
      <x:c r="N10" s="109" t="n">
        <x:v>158</x:v>
      </x:c>
      <x:c r="O10" s="109" t="n">
        <x:v>22</x:v>
      </x:c>
      <x:c r="P10" s="109" t="n">
        <x:v>150</x:v>
      </x:c>
      <x:c r="Q10" s="110" t="n">
        <x:v>3.1</x:v>
      </x:c>
      <x:c r="R10" s="110" t="n">
        <x:v>69.7</x:v>
      </x:c>
      <x:c r="S10" s="110" t="n">
        <x:v>57</x:v>
      </x:c>
      <x:c r="T10" s="110" t="n">
        <x:v>3</x:v>
      </x:c>
      <x:c r="U10" s="110" t="n">
        <x:v>14.6</x:v>
      </x:c>
      <x:c r="V10" s="110" t="n">
        <x:v>19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143</x:v>
      </x:c>
      <x:c r="B11" s="178" t="s">
        <x:v>144</x:v>
      </x:c>
      <x:c r="C11" s="177" t="s"/>
      <x:c r="D11" s="179" t="s">
        <x:v>145</x:v>
      </x:c>
      <x:c r="E11" s="180" t="s">
        <x:v>146</x:v>
      </x:c>
      <x:c r="F11" s="180" t="s">
        <x:v>147</x:v>
      </x:c>
      <x:c r="G11" s="180" t="s">
        <x:v>134</x:v>
      </x:c>
      <x:c r="H11" s="180" t="s"/>
      <x:c r="I11" s="180" t="s">
        <x:v>135</x:v>
      </x:c>
      <x:c r="J11" s="108" t="n"/>
      <x:c r="K11" s="109" t="n">
        <x:v>1602</x:v>
      </x:c>
      <x:c r="L11" s="109" t="n">
        <x:v>0</x:v>
      </x:c>
      <x:c r="M11" s="109" t="n">
        <x:v>0</x:v>
      </x:c>
      <x:c r="N11" s="109" t="n">
        <x:v>293</x:v>
      </x:c>
      <x:c r="O11" s="109" t="n">
        <x:v>30</x:v>
      </x:c>
      <x:c r="P11" s="109" t="n">
        <x:v>359</x:v>
      </x:c>
      <x:c r="Q11" s="110" t="n">
        <x:v>1.7</x:v>
      </x:c>
      <x:c r="R11" s="110" t="n">
        <x:v>146</x:v>
      </x:c>
      <x:c r="S11" s="110" t="n">
        <x:v>51</x:v>
      </x:c>
      <x:c r="T11" s="110" t="n">
        <x:v>5</x:v>
      </x:c>
      <x:c r="U11" s="110" t="n">
        <x:v>17.3</x:v>
      </x:c>
      <x:c r="V11" s="110" t="n">
        <x:v>32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148</x:v>
      </x:c>
      <x:c r="B12" s="178" t="s">
        <x:v>149</x:v>
      </x:c>
      <x:c r="C12" s="177" t="s"/>
      <x:c r="D12" s="179" t="s">
        <x:v>131</x:v>
      </x:c>
      <x:c r="E12" s="180" t="s">
        <x:v>132</x:v>
      </x:c>
      <x:c r="F12" s="180" t="s">
        <x:v>133</x:v>
      </x:c>
      <x:c r="G12" s="180" t="s">
        <x:v>134</x:v>
      </x:c>
      <x:c r="H12" s="180" t="s"/>
      <x:c r="I12" s="180" t="s">
        <x:v>135</x:v>
      </x:c>
      <x:c r="J12" s="108" t="n"/>
      <x:c r="K12" s="109" t="n">
        <x:v>628</x:v>
      </x:c>
      <x:c r="L12" s="109" t="n">
        <x:v>20</x:v>
      </x:c>
      <x:c r="M12" s="109" t="n">
        <x:v>0</x:v>
      </x:c>
      <x:c r="N12" s="109" t="n">
        <x:v>124</x:v>
      </x:c>
      <x:c r="O12" s="109" t="n">
        <x:v>24</x:v>
      </x:c>
      <x:c r="P12" s="109" t="n">
        <x:v>93</x:v>
      </x:c>
      <x:c r="Q12" s="110" t="n">
        <x:v>1.7</x:v>
      </x:c>
      <x:c r="R12" s="110" t="n">
        <x:v>42.7</x:v>
      </x:c>
      <x:c r="S12" s="110" t="n">
        <x:v>42</x:v>
      </x:c>
      <x:c r="T12" s="110" t="n">
        <x:v>2</x:v>
      </x:c>
      <x:c r="U12" s="110" t="n">
        <x:v>9</x:v>
      </x:c>
      <x:c r="V12" s="110" t="n">
        <x:v>17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150</x:v>
      </x:c>
      <x:c r="B13" s="178" t="s">
        <x:v>151</x:v>
      </x:c>
      <x:c r="C13" s="177" t="s"/>
      <x:c r="D13" s="179" t="s">
        <x:v>131</x:v>
      </x:c>
      <x:c r="E13" s="180" t="s">
        <x:v>132</x:v>
      </x:c>
      <x:c r="F13" s="180" t="s">
        <x:v>133</x:v>
      </x:c>
      <x:c r="G13" s="180" t="s">
        <x:v>134</x:v>
      </x:c>
      <x:c r="H13" s="180" t="s"/>
      <x:c r="I13" s="180" t="s">
        <x:v>135</x:v>
      </x:c>
      <x:c r="J13" s="108" t="n"/>
      <x:c r="K13" s="109" t="n">
        <x:v>445</x:v>
      </x:c>
      <x:c r="L13" s="109" t="n">
        <x:v>30</x:v>
      </x:c>
      <x:c r="M13" s="109" t="n">
        <x:v>0</x:v>
      </x:c>
      <x:c r="N13" s="109" t="n">
        <x:v>130</x:v>
      </x:c>
      <x:c r="O13" s="109" t="n">
        <x:v>36</x:v>
      </x:c>
      <x:c r="P13" s="109" t="n">
        <x:v>108</x:v>
      </x:c>
      <x:c r="Q13" s="110" t="n">
        <x:v>0</x:v>
      </x:c>
      <x:c r="R13" s="110" t="n">
        <x:v>40</x:v>
      </x:c>
      <x:c r="S13" s="110" t="n">
        <x:v>44</x:v>
      </x:c>
      <x:c r="T13" s="110" t="n">
        <x:v>2</x:v>
      </x:c>
      <x:c r="U13" s="110" t="n">
        <x:v>10</x:v>
      </x:c>
      <x:c r="V13" s="110" t="n">
        <x:v>15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152</x:v>
      </x:c>
      <x:c r="B14" s="178" t="s">
        <x:v>153</x:v>
      </x:c>
      <x:c r="C14" s="177" t="s"/>
      <x:c r="D14" s="179" t="s">
        <x:v>131</x:v>
      </x:c>
      <x:c r="E14" s="180" t="s">
        <x:v>132</x:v>
      </x:c>
      <x:c r="F14" s="180" t="s">
        <x:v>133</x:v>
      </x:c>
      <x:c r="G14" s="180" t="s">
        <x:v>134</x:v>
      </x:c>
      <x:c r="H14" s="180" t="s"/>
      <x:c r="I14" s="180" t="s">
        <x:v>135</x:v>
      </x:c>
      <x:c r="J14" s="108" t="n"/>
      <x:c r="K14" s="109" t="n">
        <x:v>567</x:v>
      </x:c>
      <x:c r="L14" s="109" t="n">
        <x:v>30</x:v>
      </x:c>
      <x:c r="M14" s="109" t="n">
        <x:v>0</x:v>
      </x:c>
      <x:c r="N14" s="109" t="n">
        <x:v>131</x:v>
      </x:c>
      <x:c r="O14" s="109" t="n">
        <x:v>51</x:v>
      </x:c>
      <x:c r="P14" s="109" t="n">
        <x:v>105</x:v>
      </x:c>
      <x:c r="Q14" s="110" t="n">
        <x:v>0.6</x:v>
      </x:c>
      <x:c r="R14" s="110" t="n">
        <x:v>42.2</x:v>
      </x:c>
      <x:c r="S14" s="110" t="n">
        <x:v>37</x:v>
      </x:c>
      <x:c r="T14" s="110" t="n">
        <x:v>2</x:v>
      </x:c>
      <x:c r="U14" s="110" t="n">
        <x:v>8.3</x:v>
      </x:c>
      <x:c r="V14" s="110" t="n">
        <x:v>15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154</x:v>
      </x:c>
      <x:c r="B15" s="178" t="s">
        <x:v>155</x:v>
      </x:c>
      <x:c r="C15" s="177" t="s"/>
      <x:c r="D15" s="179" t="s">
        <x:v>140</x:v>
      </x:c>
      <x:c r="E15" s="180" t="s">
        <x:v>141</x:v>
      </x:c>
      <x:c r="F15" s="180" t="s">
        <x:v>142</x:v>
      </x:c>
      <x:c r="G15" s="180" t="s">
        <x:v>134</x:v>
      </x:c>
      <x:c r="H15" s="180" t="s"/>
      <x:c r="I15" s="180" t="s">
        <x:v>135</x:v>
      </x:c>
      <x:c r="J15" s="108" t="n"/>
      <x:c r="K15" s="109" t="n">
        <x:v>1031</x:v>
      </x:c>
      <x:c r="L15" s="109" t="n">
        <x:v>0</x:v>
      </x:c>
      <x:c r="M15" s="109" t="n">
        <x:v>0</x:v>
      </x:c>
      <x:c r="N15" s="109" t="n">
        <x:v>221</x:v>
      </x:c>
      <x:c r="O15" s="109" t="n">
        <x:v>24</x:v>
      </x:c>
      <x:c r="P15" s="109" t="n">
        <x:v>271</x:v>
      </x:c>
      <x:c r="Q15" s="110" t="n">
        <x:v>1.2</x:v>
      </x:c>
      <x:c r="R15" s="110" t="n">
        <x:v>86.3</x:v>
      </x:c>
      <x:c r="S15" s="110" t="n">
        <x:v>56</x:v>
      </x:c>
      <x:c r="T15" s="110" t="n">
        <x:v>3</x:v>
      </x:c>
      <x:c r="U15" s="110" t="n">
        <x:v>13.4</x:v>
      </x:c>
      <x:c r="V15" s="110" t="n">
        <x:v>28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156</x:v>
      </x:c>
      <x:c r="B16" s="178" t="s">
        <x:v>157</x:v>
      </x:c>
      <x:c r="C16" s="177" t="s"/>
      <x:c r="D16" s="179" t="s">
        <x:v>145</x:v>
      </x:c>
      <x:c r="E16" s="180" t="s">
        <x:v>146</x:v>
      </x:c>
      <x:c r="F16" s="180" t="s">
        <x:v>147</x:v>
      </x:c>
      <x:c r="G16" s="180" t="s">
        <x:v>134</x:v>
      </x:c>
      <x:c r="H16" s="180" t="s"/>
      <x:c r="I16" s="180" t="s">
        <x:v>135</x:v>
      </x:c>
      <x:c r="J16" s="108" t="n"/>
      <x:c r="K16" s="109" t="n">
        <x:v>1130</x:v>
      </x:c>
      <x:c r="L16" s="109" t="n">
        <x:v>0</x:v>
      </x:c>
      <x:c r="M16" s="109" t="n">
        <x:v>0</x:v>
      </x:c>
      <x:c r="N16" s="109" t="n">
        <x:v>256</x:v>
      </x:c>
      <x:c r="O16" s="109" t="n">
        <x:v>13</x:v>
      </x:c>
      <x:c r="P16" s="109" t="n">
        <x:v>282</x:v>
      </x:c>
      <x:c r="Q16" s="110" t="n">
        <x:v>3.4</x:v>
      </x:c>
      <x:c r="R16" s="110" t="n">
        <x:v>109.7</x:v>
      </x:c>
      <x:c r="S16" s="110" t="n">
        <x:v>64</x:v>
      </x:c>
      <x:c r="T16" s="110" t="n">
        <x:v>4</x:v>
      </x:c>
      <x:c r="U16" s="110" t="n">
        <x:v>17.3</x:v>
      </x:c>
      <x:c r="V16" s="110" t="n">
        <x:v>25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160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161</x:v>
      </x:c>
      <x:c r="E5" s="185" t="s"/>
      <x:c r="F5" s="185" t="s"/>
      <x:c r="G5" s="185" t="s"/>
      <x:c r="H5" s="185" t="s"/>
      <x:c r="I5" s="186" t="s"/>
      <x:c r="J5" s="187" t="s">
        <x:v>162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163</x:v>
      </x:c>
      <x:c r="S5" s="191" t="s"/>
      <x:c r="T5" s="192" t="s"/>
      <x:c r="U5" s="164" t="s">
        <x:v>164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165</x:v>
      </x:c>
      <x:c r="E6" s="194" t="s"/>
      <x:c r="F6" s="195" t="s"/>
      <x:c r="G6" s="89" t="s"/>
      <x:c r="H6" s="90" t="s"/>
      <x:c r="I6" s="75" t="s"/>
      <x:c r="J6" s="164" t="s">
        <x:v>166</x:v>
      </x:c>
      <x:c r="K6" s="165" t="s"/>
      <x:c r="L6" s="164" t="s">
        <x:v>167</x:v>
      </x:c>
      <x:c r="M6" s="165" t="s"/>
      <x:c r="N6" s="164" t="s">
        <x:v>168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5" t="s">
        <x:v>172</x:v>
      </x:c>
      <x:c r="H7" s="196" t="s">
        <x:v>173</x:v>
      </x:c>
      <x:c r="I7" s="115" t="s">
        <x:v>174</x:v>
      </x:c>
      <x:c r="J7" s="115" t="s">
        <x:v>175</x:v>
      </x:c>
      <x:c r="K7" s="196" t="s">
        <x:v>176</x:v>
      </x:c>
      <x:c r="L7" s="115" t="s">
        <x:v>177</x:v>
      </x:c>
      <x:c r="M7" s="196" t="s">
        <x:v>178</x:v>
      </x:c>
      <x:c r="N7" s="115" t="s">
        <x:v>179</x:v>
      </x:c>
      <x:c r="O7" s="196" t="s">
        <x:v>180</x:v>
      </x:c>
      <x:c r="P7" s="196" t="s">
        <x:v>181</x:v>
      </x:c>
      <x:c r="Q7" s="115" t="s">
        <x:v>182</x:v>
      </x:c>
      <x:c r="R7" s="115" t="s">
        <x:v>183</x:v>
      </x:c>
      <x:c r="S7" s="115" t="s">
        <x:v>184</x:v>
      </x:c>
      <x:c r="T7" s="11" t="s">
        <x:v>185</x:v>
      </x:c>
      <x:c r="U7" s="126" t="s">
        <x:v>186</x:v>
      </x:c>
      <x:c r="V7" s="126" t="s">
        <x:v>187</x:v>
      </x:c>
      <x:c r="W7" s="126" t="s">
        <x:v>188</x:v>
      </x:c>
      <x:c r="X7" s="126" t="s">
        <x:v>189</x:v>
      </x:c>
      <x:c r="Y7" s="126" t="s">
        <x:v>190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/>
      <x:c r="D8" s="81" t="n">
        <x:v>6686953</x:v>
      </x:c>
      <x:c r="E8" s="81" t="n">
        <x:v>2473792</x:v>
      </x:c>
      <x:c r="F8" s="118" t="n">
        <x:v>3365657.713</x:v>
      </x:c>
      <x:c r="G8" s="81" t="n">
        <x:v>110285</x:v>
      </x:c>
      <x:c r="H8" s="81" t="n">
        <x:v>689044</x:v>
      </x:c>
      <x:c r="I8" s="119">
        <x:f>SUM(D8:H8)</x:f>
      </x:c>
      <x:c r="J8" s="81" t="n">
        <x:v>8064080</x:v>
      </x:c>
      <x:c r="K8" s="81" t="n">
        <x:v>129600</x:v>
      </x:c>
      <x:c r="L8" s="81" t="n">
        <x:v>2930748</x:v>
      </x:c>
      <x:c r="M8" s="81" t="n">
        <x:v>0</x:v>
      </x:c>
      <x:c r="N8" s="81" t="n">
        <x:v>587150</x:v>
      </x:c>
      <x:c r="O8" s="81" t="n">
        <x:v>184006</x:v>
      </x:c>
      <x:c r="P8" s="81" t="n">
        <x:v>1430184</x:v>
      </x:c>
      <x:c r="Q8" s="119">
        <x:f>SUM(J8:P8)</x:f>
      </x:c>
      <x:c r="R8" s="81" t="n">
        <x:v>13267712</x:v>
      </x:c>
      <x:c r="S8" s="81" t="n">
        <x:v>58020</x:v>
      </x:c>
      <x:c r="T8" s="59">
        <x:f>SUM('Part C'!$R8:$S8)</x:f>
      </x:c>
      <x:c r="U8" s="81" t="n">
        <x:v>22411.6756756757</x:v>
      </x:c>
      <x:c r="V8" s="81" t="n">
        <x:v>98.0067567567568</x:v>
      </x:c>
      <x:c r="W8" s="81" t="n">
        <x:v>3955953.45195339</x:v>
      </x:c>
      <x:c r="X8" s="81" t="n">
        <x:v>17281685.4519534</x:v>
      </x:c>
      <x:c r="Y8" s="12" t="n">
        <x:v>29192.0362364078</x:v>
      </x:c>
    </x:row>
    <x:row r="9" spans="1:25" s="6" customFormat="1" x14ac:dyDescent="0.3">
      <x:c r="A9" s="197" t="s">
        <x:v>136</x:v>
      </x:c>
      <x:c r="B9" s="197" t="s">
        <x:v>137</x:v>
      </x:c>
      <x:c r="C9" s="197" t="s"/>
      <x:c r="D9" s="81" t="n">
        <x:v>6299303</x:v>
      </x:c>
      <x:c r="E9" s="81" t="n">
        <x:v>2330384</x:v>
      </x:c>
      <x:c r="F9" s="118" t="n">
        <x:v>3170547.0038</x:v>
      </x:c>
      <x:c r="G9" s="81" t="n">
        <x:v>103892</x:v>
      </x:c>
      <x:c r="H9" s="81" t="n">
        <x:v>649100</x:v>
      </x:c>
      <x:c r="I9" s="119">
        <x:f>SUM(D9:H9)</x:f>
      </x:c>
      <x:c r="J9" s="81" t="n">
        <x:v>7621484</x:v>
      </x:c>
      <x:c r="K9" s="81" t="n">
        <x:v>97200</x:v>
      </x:c>
      <x:c r="L9" s="81" t="n">
        <x:v>2760849</x:v>
      </x:c>
      <x:c r="M9" s="81" t="n">
        <x:v>0</x:v>
      </x:c>
      <x:c r="N9" s="81" t="n">
        <x:v>553113</x:v>
      </x:c>
      <x:c r="O9" s="81" t="n">
        <x:v>173339</x:v>
      </x:c>
      <x:c r="P9" s="81" t="n">
        <x:v>1347274</x:v>
      </x:c>
      <x:c r="Q9" s="119">
        <x:f>SUM(J9:P9)</x:f>
      </x:c>
      <x:c r="R9" s="81" t="n">
        <x:v>12498570</x:v>
      </x:c>
      <x:c r="S9" s="81" t="n">
        <x:v>54656</x:v>
      </x:c>
      <x:c r="T9" s="59">
        <x:f>SUM('Part C'!$R9:$S9)</x:f>
      </x:c>
      <x:c r="U9" s="81" t="n">
        <x:v>22724.6727272727</x:v>
      </x:c>
      <x:c r="V9" s="81" t="n">
        <x:v>99.3745454545455</x:v>
      </x:c>
      <x:c r="W9" s="81" t="n">
        <x:v>3675294.59218643</x:v>
      </x:c>
      <x:c r="X9" s="81" t="n">
        <x:v>16228520.5921864</x:v>
      </x:c>
      <x:c r="Y9" s="12" t="n">
        <x:v>29506.4010767026</x:v>
      </x:c>
    </x:row>
    <x:row r="10" spans="1:25" s="6" customFormat="1">
      <x:c r="A10" s="197" t="s">
        <x:v>138</x:v>
      </x:c>
      <x:c r="B10" s="197" t="s">
        <x:v>139</x:v>
      </x:c>
      <x:c r="C10" s="197" t="s"/>
      <x:c r="D10" s="81" t="n">
        <x:v>8465168</x:v>
      </x:c>
      <x:c r="E10" s="81" t="n">
        <x:v>3002610</x:v>
      </x:c>
      <x:c r="F10" s="118" t="n">
        <x:v>4213261.6372</x:v>
      </x:c>
      <x:c r="G10" s="81" t="n">
        <x:v>133861</x:v>
      </x:c>
      <x:c r="H10" s="81" t="n">
        <x:v>828584</x:v>
      </x:c>
      <x:c r="I10" s="119">
        <x:f>SUM(D10:H10)</x:f>
      </x:c>
      <x:c r="J10" s="81" t="n">
        <x:v>10422076</x:v>
      </x:c>
      <x:c r="K10" s="81" t="n">
        <x:v>0</x:v>
      </x:c>
      <x:c r="L10" s="81" t="n">
        <x:v>3557248</x:v>
      </x:c>
      <x:c r="M10" s="81" t="n">
        <x:v>0</x:v>
      </x:c>
      <x:c r="N10" s="81" t="n">
        <x:v>712664</x:v>
      </x:c>
      <x:c r="O10" s="81" t="n">
        <x:v>223341</x:v>
      </x:c>
      <x:c r="P10" s="81" t="n">
        <x:v>1728156</x:v>
      </x:c>
      <x:c r="Q10" s="119">
        <x:f>SUM(J10:P10)</x:f>
      </x:c>
      <x:c r="R10" s="81" t="n">
        <x:v>16580817</x:v>
      </x:c>
      <x:c r="S10" s="81" t="n">
        <x:v>62668</x:v>
      </x:c>
      <x:c r="T10" s="59">
        <x:f>SUM('Part C'!$R10:$S10)</x:f>
      </x:c>
      <x:c r="U10" s="81" t="n">
        <x:v>24747.4880597015</x:v>
      </x:c>
      <x:c r="V10" s="81" t="n">
        <x:v>93.534328358209</x:v>
      </x:c>
      <x:c r="W10" s="81" t="n">
        <x:v>4477177.04866347</x:v>
      </x:c>
      <x:c r="X10" s="81" t="n">
        <x:v>21120662.0486635</x:v>
      </x:c>
      <x:c r="Y10" s="12" t="n">
        <x:v>31523.376192035</x:v>
      </x:c>
    </x:row>
    <x:row r="11" spans="1:25" s="6" customFormat="1">
      <x:c r="A11" s="197" t="s">
        <x:v>143</x:v>
      </x:c>
      <x:c r="B11" s="197" t="s">
        <x:v>144</x:v>
      </x:c>
      <x:c r="C11" s="197" t="s"/>
      <x:c r="D11" s="81" t="n">
        <x:v>19595773</x:v>
      </x:c>
      <x:c r="E11" s="81" t="n">
        <x:v>7179374</x:v>
      </x:c>
      <x:c r="F11" s="118" t="n">
        <x:v>9837189.0078</x:v>
      </x:c>
      <x:c r="G11" s="81" t="n">
        <x:v>320067</x:v>
      </x:c>
      <x:c r="H11" s="81" t="n">
        <x:v>2016977</x:v>
      </x:c>
      <x:c r="I11" s="119">
        <x:f>SUM(D11:H11)</x:f>
      </x:c>
      <x:c r="J11" s="81" t="n">
        <x:v>24037918</x:v>
      </x:c>
      <x:c r="K11" s="81" t="n">
        <x:v>0</x:v>
      </x:c>
      <x:c r="L11" s="81" t="n">
        <x:v>8505539</x:v>
      </x:c>
      <x:c r="M11" s="81" t="n">
        <x:v>0</x:v>
      </x:c>
      <x:c r="N11" s="81" t="n">
        <x:v>1704012</x:v>
      </x:c>
      <x:c r="O11" s="81" t="n">
        <x:v>534018</x:v>
      </x:c>
      <x:c r="P11" s="81" t="n">
        <x:v>4167893</x:v>
      </x:c>
      <x:c r="Q11" s="119">
        <x:f>SUM(J11:P11)</x:f>
      </x:c>
      <x:c r="R11" s="81" t="n">
        <x:v>38763745</x:v>
      </x:c>
      <x:c r="S11" s="81" t="n">
        <x:v>185635</x:v>
      </x:c>
      <x:c r="T11" s="59">
        <x:f>SUM('Part C'!$R11:$S11)</x:f>
      </x:c>
      <x:c r="U11" s="81" t="n">
        <x:v>24197.0942571785</x:v>
      </x:c>
      <x:c r="V11" s="81" t="n">
        <x:v>115.877028714107</x:v>
      </x:c>
      <x:c r="W11" s="81" t="n">
        <x:v>10705130.7939685</x:v>
      </x:c>
      <x:c r="X11" s="81" t="n">
        <x:v>49654510.7939685</x:v>
      </x:c>
      <x:c r="Y11" s="12" t="n">
        <x:v>30995.325089868</x:v>
      </x:c>
    </x:row>
    <x:row r="12" spans="1:25" s="6" customFormat="1">
      <x:c r="A12" s="197" t="s">
        <x:v>148</x:v>
      </x:c>
      <x:c r="B12" s="197" t="s">
        <x:v>149</x:v>
      </x:c>
      <x:c r="C12" s="197" t="s"/>
      <x:c r="D12" s="81" t="n">
        <x:v>7607620</x:v>
      </x:c>
      <x:c r="E12" s="81" t="n">
        <x:v>2814386</x:v>
      </x:c>
      <x:c r="F12" s="118" t="n">
        <x:v>3829045.0044</x:v>
      </x:c>
      <x:c r="G12" s="81" t="n">
        <x:v>125924</x:v>
      </x:c>
      <x:c r="H12" s="81" t="n">
        <x:v>783913</x:v>
      </x:c>
      <x:c r="I12" s="119">
        <x:f>SUM(D12:H12)</x:f>
      </x:c>
      <x:c r="J12" s="81" t="n">
        <x:v>9256995</x:v>
      </x:c>
      <x:c r="K12" s="81" t="n">
        <x:v>64800</x:v>
      </x:c>
      <x:c r="L12" s="81" t="n">
        <x:v>3334256</x:v>
      </x:c>
      <x:c r="M12" s="81" t="n">
        <x:v>0</x:v>
      </x:c>
      <x:c r="N12" s="81" t="n">
        <x:v>667990</x:v>
      </x:c>
      <x:c r="O12" s="81" t="n">
        <x:v>209340</x:v>
      </x:c>
      <x:c r="P12" s="81" t="n">
        <x:v>1627093</x:v>
      </x:c>
      <x:c r="Q12" s="119">
        <x:f>SUM(J12:P12)</x:f>
      </x:c>
      <x:c r="R12" s="81" t="n">
        <x:v>15094880</x:v>
      </x:c>
      <x:c r="S12" s="81" t="n">
        <x:v>66008</x:v>
      </x:c>
      <x:c r="T12" s="59">
        <x:f>SUM('Part C'!$R12:$S12)</x:f>
      </x:c>
      <x:c r="U12" s="81" t="n">
        <x:v>23294.5679012346</x:v>
      </x:c>
      <x:c r="V12" s="81" t="n">
        <x:v>101.864197530864</x:v>
      </x:c>
      <x:c r="W12" s="81" t="n">
        <x:v>4330165.26497601</x:v>
      </x:c>
      <x:c r="X12" s="81" t="n">
        <x:v>19491053.264976</x:v>
      </x:c>
      <x:c r="Y12" s="12" t="n">
        <x:v>30078.7859027408</x:v>
      </x:c>
    </x:row>
    <x:row r="13" spans="1:25" s="6" customFormat="1">
      <x:c r="A13" s="197" t="s">
        <x:v>150</x:v>
      </x:c>
      <x:c r="B13" s="197" t="s">
        <x:v>151</x:v>
      </x:c>
      <x:c r="C13" s="197" t="s"/>
      <x:c r="D13" s="81" t="n">
        <x:v>5390750</x:v>
      </x:c>
      <x:c r="E13" s="81" t="n">
        <x:v>1994271</x:v>
      </x:c>
      <x:c r="F13" s="118" t="n">
        <x:v>2713256.7154</x:v>
      </x:c>
      <x:c r="G13" s="81" t="n">
        <x:v>88907</x:v>
      </x:c>
      <x:c r="H13" s="81" t="n">
        <x:v>555480</x:v>
      </x:c>
      <x:c r="I13" s="119">
        <x:f>SUM(D13:H13)</x:f>
      </x:c>
      <x:c r="J13" s="81" t="n">
        <x:v>6508212</x:v>
      </x:c>
      <x:c r="K13" s="81" t="n">
        <x:v>97200</x:v>
      </x:c>
      <x:c r="L13" s="81" t="n">
        <x:v>2362650</x:v>
      </x:c>
      <x:c r="M13" s="81" t="n">
        <x:v>0</x:v>
      </x:c>
      <x:c r="N13" s="81" t="n">
        <x:v>473337</x:v>
      </x:c>
      <x:c r="O13" s="81" t="n">
        <x:v>148338</x:v>
      </x:c>
      <x:c r="P13" s="81" t="n">
        <x:v>1152956</x:v>
      </x:c>
      <x:c r="Q13" s="119">
        <x:f>SUM(J13:P13)</x:f>
      </x:c>
      <x:c r="R13" s="81" t="n">
        <x:v>10695892</x:v>
      </x:c>
      <x:c r="S13" s="81" t="n">
        <x:v>46773</x:v>
      </x:c>
      <x:c r="T13" s="59">
        <x:f>SUM('Part C'!$R13:$S13)</x:f>
      </x:c>
      <x:c r="U13" s="81" t="n">
        <x:v>22517.6673684211</x:v>
      </x:c>
      <x:c r="V13" s="81" t="n">
        <x:v>98.4694736842105</x:v>
      </x:c>
      <x:c r="W13" s="81" t="n">
        <x:v>3174118.05688828</x:v>
      </x:c>
      <x:c r="X13" s="81" t="n">
        <x:v>13916783.0568883</x:v>
      </x:c>
      <x:c r="Y13" s="12" t="n">
        <x:v>29298.4906460806</x:v>
      </x:c>
    </x:row>
    <x:row r="14" spans="1:25" s="6" customFormat="1">
      <x:c r="A14" s="197" t="s">
        <x:v>152</x:v>
      </x:c>
      <x:c r="B14" s="197" t="s">
        <x:v>153</x:v>
      </x:c>
      <x:c r="C14" s="197" t="s"/>
      <x:c r="D14" s="81" t="n">
        <x:v>6868663</x:v>
      </x:c>
      <x:c r="E14" s="81" t="n">
        <x:v>2541015</x:v>
      </x:c>
      <x:c r="F14" s="118" t="n">
        <x:v>3457115.6972</x:v>
      </x:c>
      <x:c r="G14" s="81" t="n">
        <x:v>113282</x:v>
      </x:c>
      <x:c r="H14" s="81" t="n">
        <x:v>707768</x:v>
      </x:c>
      <x:c r="I14" s="119">
        <x:f>SUM(D14:H14)</x:f>
      </x:c>
      <x:c r="J14" s="81" t="n">
        <x:v>8319134</x:v>
      </x:c>
      <x:c r="K14" s="81" t="n">
        <x:v>97200</x:v>
      </x:c>
      <x:c r="L14" s="81" t="n">
        <x:v>3010387</x:v>
      </x:c>
      <x:c r="M14" s="81" t="n">
        <x:v>0</x:v>
      </x:c>
      <x:c r="N14" s="81" t="n">
        <x:v>603106</x:v>
      </x:c>
      <x:c r="O14" s="81" t="n">
        <x:v>189006</x:v>
      </x:c>
      <x:c r="P14" s="81" t="n">
        <x:v>1469047</x:v>
      </x:c>
      <x:c r="Q14" s="119">
        <x:f>SUM(J14:P14)</x:f>
      </x:c>
      <x:c r="R14" s="81" t="n">
        <x:v>13628247</x:v>
      </x:c>
      <x:c r="S14" s="81" t="n">
        <x:v>59597</x:v>
      </x:c>
      <x:c r="T14" s="59">
        <x:f>SUM('Part C'!$R14:$S14)</x:f>
      </x:c>
      <x:c r="U14" s="81" t="n">
        <x:v>22827.8844221106</x:v>
      </x:c>
      <x:c r="V14" s="81" t="n">
        <x:v>99.8274706867672</x:v>
      </x:c>
      <x:c r="W14" s="81" t="n">
        <x:v>3989365.22097327</x:v>
      </x:c>
      <x:c r="X14" s="81" t="n">
        <x:v>17677209.2209733</x:v>
      </x:c>
      <x:c r="Y14" s="12" t="n">
        <x:v>29610.0656967726</x:v>
      </x:c>
    </x:row>
    <x:row r="15" spans="1:25" s="6" customFormat="1">
      <x:c r="A15" s="197" t="s">
        <x:v>154</x:v>
      </x:c>
      <x:c r="B15" s="197" t="s">
        <x:v>155</x:v>
      </x:c>
      <x:c r="C15" s="197" t="s"/>
      <x:c r="D15" s="81" t="n">
        <x:v>11188837</x:v>
      </x:c>
      <x:c r="E15" s="81" t="n">
        <x:v>4620434</x:v>
      </x:c>
      <x:c r="F15" s="118" t="n">
        <x:v>5808326.1654</x:v>
      </x:c>
      <x:c r="G15" s="81" t="n">
        <x:v>205986</x:v>
      </x:c>
      <x:c r="H15" s="81" t="n">
        <x:v>1289603</x:v>
      </x:c>
      <x:c r="I15" s="119">
        <x:f>SUM(D15:H15)</x:f>
      </x:c>
      <x:c r="J15" s="81" t="n">
        <x:v>13525073</x:v>
      </x:c>
      <x:c r="K15" s="81" t="n">
        <x:v>0</x:v>
      </x:c>
      <x:c r="L15" s="81" t="n">
        <x:v>5473914</x:v>
      </x:c>
      <x:c r="M15" s="81" t="n">
        <x:v>0</x:v>
      </x:c>
      <x:c r="N15" s="81" t="n">
        <x:v>1096652</x:v>
      </x:c>
      <x:c r="O15" s="81" t="n">
        <x:v>343678</x:v>
      </x:c>
      <x:c r="P15" s="81" t="n">
        <x:v>2673869</x:v>
      </x:c>
      <x:c r="Q15" s="119">
        <x:f>SUM(J15:P15)</x:f>
      </x:c>
      <x:c r="R15" s="81" t="n">
        <x:v>23002181</x:v>
      </x:c>
      <x:c r="S15" s="81" t="n">
        <x:v>111005</x:v>
      </x:c>
      <x:c r="T15" s="59">
        <x:f>SUM('Part C'!$R15:$S15)</x:f>
      </x:c>
      <x:c r="U15" s="81" t="n">
        <x:v>22310.5538312318</x:v>
      </x:c>
      <x:c r="V15" s="81" t="n">
        <x:v>107.66731328807</x:v>
      </x:c>
      <x:c r="W15" s="81" t="n">
        <x:v>6889506.77189856</x:v>
      </x:c>
      <x:c r="X15" s="81" t="n">
        <x:v>30002692.7718986</x:v>
      </x:c>
      <x:c r="Y15" s="12" t="n">
        <x:v>29100.5749484952</x:v>
      </x:c>
    </x:row>
    <x:row r="16" spans="1:25" s="6" customFormat="1">
      <x:c r="A16" s="197" t="s">
        <x:v>156</x:v>
      </x:c>
      <x:c r="B16" s="197" t="s">
        <x:v>157</x:v>
      </x:c>
      <x:c r="C16" s="197" t="s"/>
      <x:c r="D16" s="81" t="n">
        <x:v>14451990</x:v>
      </x:c>
      <x:c r="E16" s="81" t="n">
        <x:v>5064103</x:v>
      </x:c>
      <x:c r="F16" s="118" t="n">
        <x:v>7170212.5682</x:v>
      </x:c>
      <x:c r="G16" s="81" t="n">
        <x:v>225765</x:v>
      </x:c>
      <x:c r="H16" s="81" t="n">
        <x:v>1398409</x:v>
      </x:c>
      <x:c r="I16" s="119">
        <x:f>SUM(D16:H16)</x:f>
      </x:c>
      <x:c r="J16" s="81" t="n">
        <x:v>17816711</x:v>
      </x:c>
      <x:c r="K16" s="81" t="n">
        <x:v>0</x:v>
      </x:c>
      <x:c r="L16" s="81" t="n">
        <x:v>5999538</x:v>
      </x:c>
      <x:c r="M16" s="81" t="n">
        <x:v>0</x:v>
      </x:c>
      <x:c r="N16" s="81" t="n">
        <x:v>1201956</x:v>
      </x:c>
      <x:c r="O16" s="81" t="n">
        <x:v>376679</x:v>
      </x:c>
      <x:c r="P16" s="81" t="n">
        <x:v>2915596</x:v>
      </x:c>
      <x:c r="Q16" s="119">
        <x:f>SUM(J16:P16)</x:f>
      </x:c>
      <x:c r="R16" s="81" t="n">
        <x:v>28203842</x:v>
      </x:c>
      <x:c r="S16" s="81" t="n">
        <x:v>106638</x:v>
      </x:c>
      <x:c r="T16" s="59">
        <x:f>SUM('Part C'!$R16:$S16)</x:f>
      </x:c>
      <x:c r="U16" s="81" t="n">
        <x:v>24959.1522123894</x:v>
      </x:c>
      <x:c r="V16" s="81" t="n">
        <x:v>94.3699115044248</x:v>
      </x:c>
      <x:c r="W16" s="81" t="n">
        <x:v>7551059.79849212</x:v>
      </x:c>
      <x:c r="X16" s="81" t="n">
        <x:v>35861539.7984921</x:v>
      </x:c>
      <x:c r="Y16" s="12" t="n">
        <x:v>31735.8759278691</x:v>
      </x:c>
    </x:row>
    <x:row r="17" spans="1:25" s="3" customFormat="1" ht="15" customHeight="1">
      <x:c r="A17" s="4" t="s">
        <x:v>158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160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192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193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194</x:v>
      </x:c>
      <x:c r="G6" s="174" t="s"/>
      <x:c r="H6" s="174" t="s"/>
      <x:c r="I6" s="174" t="s"/>
      <x:c r="J6" s="165" t="s"/>
      <x:c r="K6" s="164" t="s">
        <x:v>195</x:v>
      </x:c>
      <x:c r="L6" s="174" t="s"/>
      <x:c r="M6" s="174" t="s"/>
      <x:c r="N6" s="165" t="s"/>
      <x:c r="O6" s="65" t="s"/>
      <x:c r="P6" s="164" t="s">
        <x:v>196</x:v>
      </x:c>
      <x:c r="Q6" s="174" t="s"/>
      <x:c r="R6" s="174" t="s"/>
      <x:c r="S6" s="174" t="s"/>
      <x:c r="T6" s="174" t="s"/>
      <x:c r="U6" s="174" t="s"/>
      <x:c r="V6" s="165" t="s"/>
      <x:c r="W6" s="198" t="s">
        <x:v>197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5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5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/>
      <x:c r="D8" s="201" t="s">
        <x:v>134</x:v>
      </x:c>
      <x:c r="E8" s="180" t="s">
        <x:v>135</x:v>
      </x:c>
      <x:c r="F8" s="121" t="n">
        <x:v>0</x:v>
      </x:c>
      <x:c r="G8" s="121" t="n">
        <x:v>40</x:v>
      </x:c>
      <x:c r="H8" s="121" t="n">
        <x:v>0</x:v>
      </x:c>
      <x:c r="I8" s="121" t="n">
        <x:v>0</x:v>
      </x:c>
      <x:c r="J8" s="122">
        <x:f>SUM(F8:I8)</x:f>
      </x:c>
      <x:c r="K8" s="81" t="n">
        <x:v>129600</x:v>
      </x:c>
      <x:c r="L8" s="81" t="n">
        <x:v>0</x:v>
      </x:c>
      <x:c r="M8" s="81" t="n">
        <x:v>0</x:v>
      </x:c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136</x:v>
      </x:c>
      <x:c r="B9" s="197" t="s">
        <x:v>137</x:v>
      </x:c>
      <x:c r="C9" s="197" t="s"/>
      <x:c r="D9" s="201" t="s">
        <x:v>134</x:v>
      </x:c>
      <x:c r="E9" s="180" t="s">
        <x:v>135</x:v>
      </x:c>
      <x:c r="F9" s="121" t="n">
        <x:v>0</x:v>
      </x:c>
      <x:c r="G9" s="121" t="n">
        <x:v>30</x:v>
      </x:c>
      <x:c r="H9" s="121" t="n">
        <x:v>0</x:v>
      </x:c>
      <x:c r="I9" s="121" t="n">
        <x:v>0</x:v>
      </x:c>
      <x:c r="J9" s="122">
        <x:f>SUM(F9:I9)</x:f>
      </x:c>
      <x:c r="K9" s="81" t="n">
        <x:v>97200</x:v>
      </x:c>
      <x:c r="L9" s="81" t="n">
        <x:v>0</x:v>
      </x:c>
      <x:c r="M9" s="81" t="n">
        <x:v>0</x:v>
      </x:c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138</x:v>
      </x:c>
      <x:c r="B10" s="197" t="s">
        <x:v>139</x:v>
      </x:c>
      <x:c r="C10" s="197" t="s"/>
      <x:c r="D10" s="201" t="s">
        <x:v>135</x:v>
      </x:c>
      <x:c r="E10" s="180" t="s">
        <x:v>135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143</x:v>
      </x:c>
      <x:c r="B11" s="197" t="s">
        <x:v>144</x:v>
      </x:c>
      <x:c r="C11" s="197" t="s"/>
      <x:c r="D11" s="201" t="s">
        <x:v>135</x:v>
      </x:c>
      <x:c r="E11" s="180" t="s">
        <x:v>135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148</x:v>
      </x:c>
      <x:c r="B12" s="197" t="s">
        <x:v>149</x:v>
      </x:c>
      <x:c r="C12" s="197" t="s"/>
      <x:c r="D12" s="201" t="s">
        <x:v>134</x:v>
      </x:c>
      <x:c r="E12" s="180" t="s">
        <x:v>135</x:v>
      </x:c>
      <x:c r="F12" s="121" t="n">
        <x:v>0</x:v>
      </x:c>
      <x:c r="G12" s="121" t="n">
        <x:v>20</x:v>
      </x:c>
      <x:c r="H12" s="121" t="n">
        <x:v>0</x:v>
      </x:c>
      <x:c r="I12" s="121" t="n">
        <x:v>0</x:v>
      </x:c>
      <x:c r="J12" s="122">
        <x:f>SUM(F12:I12)</x:f>
      </x:c>
      <x:c r="K12" s="81" t="n">
        <x:v>64800</x:v>
      </x:c>
      <x:c r="L12" s="81" t="n">
        <x:v>0</x:v>
      </x:c>
      <x:c r="M12" s="81" t="n">
        <x:v>0</x:v>
      </x:c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150</x:v>
      </x:c>
      <x:c r="B13" s="197" t="s">
        <x:v>151</x:v>
      </x:c>
      <x:c r="C13" s="197" t="s"/>
      <x:c r="D13" s="201" t="s">
        <x:v>134</x:v>
      </x:c>
      <x:c r="E13" s="180" t="s">
        <x:v>135</x:v>
      </x:c>
      <x:c r="F13" s="121" t="n">
        <x:v>0</x:v>
      </x:c>
      <x:c r="G13" s="121" t="n">
        <x:v>30</x:v>
      </x:c>
      <x:c r="H13" s="121" t="n">
        <x:v>0</x:v>
      </x:c>
      <x:c r="I13" s="121" t="n">
        <x:v>0</x:v>
      </x:c>
      <x:c r="J13" s="122" t="s">
        <x:f>SUM(F13:I13)</x:f>
      </x:c>
      <x:c r="K13" s="81" t="n">
        <x:v>97200</x:v>
      </x:c>
      <x:c r="L13" s="81" t="n">
        <x:v>0</x:v>
      </x:c>
      <x:c r="M13" s="81" t="n">
        <x:v>0</x:v>
      </x:c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152</x:v>
      </x:c>
      <x:c r="B14" s="197" t="s">
        <x:v>153</x:v>
      </x:c>
      <x:c r="C14" s="197" t="s"/>
      <x:c r="D14" s="201" t="s">
        <x:v>134</x:v>
      </x:c>
      <x:c r="E14" s="180" t="s">
        <x:v>135</x:v>
      </x:c>
      <x:c r="F14" s="121" t="n">
        <x:v>0</x:v>
      </x:c>
      <x:c r="G14" s="121" t="n">
        <x:v>30</x:v>
      </x:c>
      <x:c r="H14" s="121" t="n">
        <x:v>0</x:v>
      </x:c>
      <x:c r="I14" s="121" t="n">
        <x:v>0</x:v>
      </x:c>
      <x:c r="J14" s="122">
        <x:f>SUM(F14:I14)</x:f>
      </x:c>
      <x:c r="K14" s="81" t="n">
        <x:v>97200</x:v>
      </x:c>
      <x:c r="L14" s="81" t="n">
        <x:v>0</x:v>
      </x:c>
      <x:c r="M14" s="81" t="n">
        <x:v>0</x:v>
      </x:c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154</x:v>
      </x:c>
      <x:c r="B15" s="197" t="s">
        <x:v>155</x:v>
      </x:c>
      <x:c r="C15" s="197" t="s"/>
      <x:c r="D15" s="201" t="s">
        <x:v>135</x:v>
      </x:c>
      <x:c r="E15" s="180" t="s">
        <x:v>135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x14ac:dyDescent="0.3">
      <x:c r="A16" s="197" t="s">
        <x:v>156</x:v>
      </x:c>
      <x:c r="B16" s="197" t="s">
        <x:v>157</x:v>
      </x:c>
      <x:c r="C16" s="197" t="s"/>
      <x:c r="D16" s="201" t="s">
        <x:v>135</x:v>
      </x:c>
      <x:c r="E16" s="180" t="s">
        <x:v>135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219</x:v>
      </x:c>
      <x:c r="G20" s="174" t="s"/>
      <x:c r="H20" s="174" t="s"/>
      <x:c r="I20" s="174" t="s"/>
      <x:c r="J20" s="165" t="s"/>
      <x:c r="K20" s="164" t="s">
        <x:v>220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221</x:v>
      </x:c>
      <x:c r="F21" s="98" t="s">
        <x:v>200</x:v>
      </x:c>
      <x:c r="G21" s="5" t="s">
        <x:v>201</x:v>
      </x:c>
      <x:c r="H21" s="5" t="s">
        <x:v>202</x:v>
      </x:c>
      <x:c r="I21" s="99" t="s">
        <x:v>203</x:v>
      </x:c>
      <x:c r="J21" s="11" t="s">
        <x:v>204</x:v>
      </x:c>
      <x:c r="K21" s="98" t="s">
        <x:v>205</x:v>
      </x:c>
      <x:c r="L21" s="5" t="s">
        <x:v>217</x:v>
      </x:c>
      <x:c r="M21" s="99" t="s">
        <x:v>222</x:v>
      </x:c>
      <x:c r="N21" s="61" t="s">
        <x:v>208</x:v>
      </x:c>
    </x:row>
    <x:row r="22" spans="1:25" s="3" customFormat="1" ht="15" customHeight="1">
      <x:c r="A22" s="3" t="s">
        <x:v>223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0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160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138</x:v>
      </x:c>
      <x:c r="B10" s="197" t="s">
        <x:v>139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143</x:v>
      </x:c>
      <x:c r="B11" s="197" t="s">
        <x:v>144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148</x:v>
      </x:c>
      <x:c r="B12" s="197" t="s">
        <x:v>149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150</x:v>
      </x:c>
      <x:c r="B13" s="197" t="s">
        <x:v>151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152</x:v>
      </x:c>
      <x:c r="B14" s="197" t="s">
        <x:v>153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154</x:v>
      </x:c>
      <x:c r="B15" s="197" t="s">
        <x:v>155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156</x:v>
      </x:c>
      <x:c r="B16" s="197" t="s">
        <x:v>157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131</x:v>
      </x:c>
      <x:c r="B2" s="83" t="s">
        <x:v>176</x:v>
      </x:c>
      <x:c r="C2" s="83" t="s">
        <x:v>134</x:v>
      </x:c>
    </x:row>
    <x:row r="3" spans="1:9" x14ac:dyDescent="0.3">
      <x:c r="A3" s="2" t="s">
        <x:v>236</x:v>
      </x:c>
      <x:c r="B3" s="83" t="s">
        <x:v>237</x:v>
      </x:c>
      <x:c r="C3" s="83" t="s">
        <x:v>135</x:v>
      </x:c>
      <x:c r="D3" s="2" t="s">
        <x:v>131</x:v>
      </x:c>
      <x:c r="F3" s="2" t="s">
        <x:v>176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132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140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3</x:v>
      </x:c>
      <x:c r="D6" s="2" t="s">
        <x:v>236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242</x:v>
      </x:c>
      <x:c r="B7" s="83" t="n">
        <x:v>4</x:v>
      </x:c>
      <x:c r="C7" s="0" t="s"/>
      <x:c r="D7" s="0" t="s">
        <x:v>145</x:v>
      </x:c>
      <x:c r="F7" s="0" t="n">
        <x:v>3</x:v>
      </x:c>
      <x:c r="I7" s="0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238</x:v>
      </x:c>
      <x:c r="F9" s="2" t="n">
        <x:v>5</x:v>
      </x:c>
    </x:row>
    <x:row r="10" spans="1:9" x14ac:dyDescent="0.3">
      <x:c r="A10" s="2" t="s">
        <x:v>240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2020-08-18T18:45:05.5606363Z</dcterms:modified>
</coreProperties>
</file>