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<x:sst xmlns:x="http://schemas.openxmlformats.org/spreadsheetml/2006/main" count="235" uniqueCount="235">
  <x:si>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</x:si>
  <x:si>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</x:si>
  <x:si>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Elwood</x:t>
  </x:si>
  <x:si>
    <x:t>BEDS Code</x:t>
  </x:si>
  <x:si>
    <x:t>580401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</x:si>
  <x:si>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</x:si>
  <x:si>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</x:si>
  <x:si>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</x:si>
  <x:si>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</x:si>
  <x:si>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</x:si>
  <x:si>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Lorraine Dunkel</x:t>
  </x:si>
  <x:si>
    <x:t>Street Address Line 1</x:t>
  </x:si>
  <x:si>
    <x:t>100 Kenneth Avenue</x:t>
  </x:si>
  <x:si>
    <x:t>Title of Contact</x:t>
  </x:si>
  <x:si>
    <x:t>Asst. Superintendent for Business</x:t>
  </x:si>
  <x:si>
    <x:t>Street Address Line 2</x:t>
  </x:si>
  <x:si>
    <x:t>Email Address</x:t>
  </x:si>
  <x:si>
    <x:t>ldunkel@elwood.k12.ny.us</x:t>
  </x:si>
  <x:si>
    <x:t>City</x:t>
  </x:si>
  <x:si>
    <x:t>Greenlawn</x:t>
  </x:si>
  <x:si>
    <x:t>Phone Number</x:t>
  </x:si>
  <x:si>
    <x:t>6312665400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</x:si>
  <x:si>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</x:si>
  <x:si>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</x:si>
  <x:si>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</x:si>
  <x:si>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</x:si>
  <x:si>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</x:si>
  <x:si>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</x:si>
  <x:si>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</x:si>
  <x:si>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</x:si>
  <x:si>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</x:si>
  <x:si>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</x:si>
  <x:si>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</x:si>
  <x:si>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</x:si>
  <x:si>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</x:si>
  <x:si>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</x:si>
  <x:si>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</x:si>
  <x:si>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</x:si>
  <x:si>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</x:si>
  <x:si>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</x:si>
  <x:si>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</x:si>
  <x:si>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</x:si>
  <x:si>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</x:si>
  <x:si>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</x:si>
  <x:si>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</x:si>
  <x:si>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</x:si>
  <x:si>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</x:si>
  <x:si>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</x:si>
  <x:si>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</x:si>
  <x:si>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</x:si>
  <x:si>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</x:si>
  <x:si>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</x:si>
  <x:si>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</x:si>
  <x:si>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</x:si>
  <x:si>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</x:si>
  <x:si>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</x:si>
  <x:si>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</x:si>
  <x:si>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</x:si>
  <x:si>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</x:si>
  <x:si>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</x:si>
  <x:si>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</x:si>
  <x:si>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</x:si>
  <x:si>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</x:si>
  <x:si>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</x:si>
  <x:si>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</x:si>
  <x:si>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</x:si>
  <x:si>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</x:si>
  <x:si>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</x:si>
  <x:si>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</x:si>
  <x:si>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</x:si>
  <x:si>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</x:si>
  <x:si>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</x:si>
  <x:si>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</x:si>
  <x:si>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</x:si>
  <x:si>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</x:si>
  <x:si>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</x:si>
  <x:si>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</x:si>
  <x:si>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</x:si>
  <x:si>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</x:si>
  <x:si>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</x:si>
  <x:si>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</x:si>
  <x:si>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</x:si>
  <x:si>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</x:si>
  <x:si>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</x:si>
  <x:si>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</x:si>
  <x:si>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</x:si>
  <x:si>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</x:si>
  <x:si>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</x:si>
  <x:si>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</x:si>
  <x:si>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</x:si>
  <x:si>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</x:si>
  <x:si>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</x:si>
  <x:si>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</x:si>
  <x:si>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</x:si>
  <x:si>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</x:si>
  <x:si>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</x:si>
  <x:si>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</x:si>
  <x:si>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</x:si>
  <x:si>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</x:si>
  <x:si>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</x:si>
  <x:si>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</x:si>
  <x:si>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</x:si>
  <x:si>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</x:si>
  <x:si>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</x:si>
  <x:si>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</x:si>
  <x:si>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</x:si>
  <x:si>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</x:si>
  <x:si>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</x:si>
  <x:si>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</x:si>
  <x:si>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</x:si>
  <x:si>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</x:si>
  <x:si>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</x:si>
  <x:si>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</x:si>
  <x:si>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</x:si>
  <x:si>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</x:si>
  <x:si>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</x:si>
  <x:si>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</x:si>
  <x:si>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</x:si>
  <x:si>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</x:si>
  <x:si>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</x:si>
  <x:si>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</x:si>
  <x:si>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</x:si>
  <x:si>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</x:si>
  <x:si>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</x:si>
  <x:si>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580401020001</x:t>
  </x:si>
  <x:si>
    <x:t>JAMES H BOYD ELEMENTARY SCHOOL</x:t>
  </x:si>
  <x:si>
    <x:t>12</x:t>
  </x:si>
  <x:si>
    <x:t>Elementary School</x:t>
  </x:si>
  <x:si>
    <x:t>3</x:t>
  </x:si>
  <x:si>
    <x:t>5</x:t>
  </x:si>
  <x:si>
    <x:t>Yes</x:t>
  </x:si>
  <x:si>
    <x:t>No</x:t>
  </x:si>
  <x:si>
    <x:t>580401020003</x:t>
  </x:si>
  <x:si>
    <x:t>ELWOOD/JOHN GLENN HIGH SCHOOL</x:t>
  </x:si>
  <x:si>
    <x:t>22</x:t>
  </x:si>
  <x:si>
    <x:t>Senior High School</x:t>
  </x:si>
  <x:si>
    <x:t>9</x:t>
  </x:si>
  <x:si>
    <x:t>580401020004</x:t>
  </x:si>
  <x:si>
    <x:t>HARLEY AVENUE ELEMENTARY SCHOOL</x:t>
  </x:si>
  <x:si>
    <x:t>11</x:t>
  </x:si>
  <x:si>
    <x:t>K</x:t>
  </x:si>
  <x:si>
    <x:t>2</x:t>
  </x:si>
  <x:si>
    <x:t>580401020005</x:t>
  </x:si>
  <x:si>
    <x:t>ELWOOD MIDDLE SCHOOL</x:t>
  </x:si>
  <x:si>
    <x:t>21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</x:si>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</x:sst>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62728901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305000</x:v>
      </x:c>
      <x:c r="E15" s="10" t="n">
        <x:v>1276376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583060</x:v>
      </x:c>
      <x:c r="E16" s="10" t="n">
        <x:v>255000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2555263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583060</x:v>
      </x:c>
      <x:c r="E24" s="10" t="n">
        <x:v>255000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4015956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632290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1965025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52763</x:v>
      </x:c>
      <x:c r="E41" s="10" t="n">
        <x:v>0</x:v>
      </x:c>
      <x:c r="F41" s="7" t="n">
        <x:v>19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60760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2068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31000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1505258</x:v>
      </x:c>
      <x:c r="E62" s="10" t="n">
        <x:v>0</x:v>
      </x:c>
      <x:c r="F62" s="84" t="n">
        <x:v>12.1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2520642</x:v>
      </x:c>
      <x:c r="E63" s="10" t="n">
        <x:v>0</x:v>
      </x:c>
      <x:c r="F63" s="84" t="n">
        <x:v>32.5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2703421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1599115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656890</x:v>
      </x:c>
      <x:c r="E71" s="10" t="n">
        <x:v>23282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30800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376872</x:v>
      </x:c>
      <x:c r="E74" s="10" t="n">
        <x:v>57270</x:v>
      </x:c>
      <x:c r="F74" s="84" t="n">
        <x:v>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148693</x:v>
      </x:c>
      <x:c r="E76" s="10" t="n">
        <x:v>0</x:v>
      </x:c>
      <x:c r="F76" s="84" t="n">
        <x:v>1.5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453408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2724505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15098616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32000575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442</x:v>
      </x:c>
      <x:c r="L8" s="111" t="n">
        <x:v>0</x:v>
      </x:c>
      <x:c r="M8" s="111" t="n">
        <x:v>0</x:v>
      </x:c>
      <x:c r="N8" s="111" t="n">
        <x:v>105</x:v>
      </x:c>
      <x:c r="O8" s="111" t="n">
        <x:v>47</x:v>
      </x:c>
      <x:c r="P8" s="111" t="n">
        <x:v>49</x:v>
      </x:c>
      <x:c r="Q8" s="112" t="n">
        <x:v>1</x:v>
      </x:c>
      <x:c r="R8" s="112" t="n">
        <x:v>32.8</x:v>
      </x:c>
      <x:c r="S8" s="112" t="n">
        <x:v>18.1</x:v>
      </x:c>
      <x:c r="T8" s="112" t="n">
        <x:v>1</x:v>
      </x:c>
      <x:c r="U8" s="112" t="n">
        <x:v>4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126</x:v>
      </x:c>
      <x:c r="G9" s="175" t="s">
        <x:v>130</x:v>
      </x:c>
      <x:c r="H9" s="175" t="s"/>
      <x:c r="I9" s="175" t="s">
        <x:v>131</x:v>
      </x:c>
      <x:c r="J9" s="110" t="n"/>
      <x:c r="K9" s="111" t="n">
        <x:v>691</x:v>
      </x:c>
      <x:c r="L9" s="111" t="n">
        <x:v>0</x:v>
      </x:c>
      <x:c r="M9" s="111" t="n">
        <x:v>0</x:v>
      </x:c>
      <x:c r="N9" s="111" t="n">
        <x:v>135</x:v>
      </x:c>
      <x:c r="O9" s="111" t="n">
        <x:v>20</x:v>
      </x:c>
      <x:c r="P9" s="111" t="n">
        <x:v>83</x:v>
      </x:c>
      <x:c r="Q9" s="112" t="n">
        <x:v>6</x:v>
      </x:c>
      <x:c r="R9" s="112" t="n">
        <x:v>52.6</x:v>
      </x:c>
      <x:c r="S9" s="112" t="n">
        <x:v>17</x:v>
      </x:c>
      <x:c r="T9" s="112" t="n">
        <x:v>3</x:v>
      </x:c>
      <x:c r="U9" s="112" t="n">
        <x:v>12.4</x:v>
      </x:c>
      <x:c r="V9" s="112" t="n">
        <x:v>6.5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127</x:v>
      </x:c>
      <x:c r="E10" s="175" t="s">
        <x:v>140</x:v>
      </x:c>
      <x:c r="F10" s="175" t="s">
        <x:v>141</x:v>
      </x:c>
      <x:c r="G10" s="175" t="s">
        <x:v>130</x:v>
      </x:c>
      <x:c r="H10" s="175" t="s"/>
      <x:c r="I10" s="175" t="s">
        <x:v>131</x:v>
      </x:c>
      <x:c r="J10" s="110" t="n"/>
      <x:c r="K10" s="111" t="n">
        <x:v>414</x:v>
      </x:c>
      <x:c r="L10" s="111" t="n">
        <x:v>0</x:v>
      </x:c>
      <x:c r="M10" s="111" t="n">
        <x:v>0</x:v>
      </x:c>
      <x:c r="N10" s="111" t="n">
        <x:v>58</x:v>
      </x:c>
      <x:c r="O10" s="111" t="n">
        <x:v>25</x:v>
      </x:c>
      <x:c r="P10" s="111" t="n">
        <x:v>49</x:v>
      </x:c>
      <x:c r="Q10" s="112" t="n">
        <x:v>1</x:v>
      </x:c>
      <x:c r="R10" s="112" t="n">
        <x:v>29.7</x:v>
      </x:c>
      <x:c r="S10" s="112" t="n">
        <x:v>23.3</x:v>
      </x:c>
      <x:c r="T10" s="112" t="n">
        <x:v>1</x:v>
      </x:c>
      <x:c r="U10" s="112" t="n">
        <x:v>4.8</x:v>
      </x:c>
      <x:c r="V10" s="112" t="n">
        <x:v>2.5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130</x:v>
      </x:c>
      <x:c r="H11" s="175" t="s"/>
      <x:c r="I11" s="175" t="s">
        <x:v>131</x:v>
      </x:c>
      <x:c r="J11" s="110" t="n"/>
      <x:c r="K11" s="111" t="n">
        <x:v>521</x:v>
      </x:c>
      <x:c r="L11" s="111" t="n">
        <x:v>0</x:v>
      </x:c>
      <x:c r="M11" s="111" t="n">
        <x:v>0</x:v>
      </x:c>
      <x:c r="N11" s="111" t="n">
        <x:v>122</x:v>
      </x:c>
      <x:c r="O11" s="111" t="n">
        <x:v>34</x:v>
      </x:c>
      <x:c r="P11" s="111" t="n">
        <x:v>65</x:v>
      </x:c>
      <x:c r="Q11" s="112" t="n">
        <x:v>8</x:v>
      </x:c>
      <x:c r="R11" s="112" t="n">
        <x:v>37</x:v>
      </x:c>
      <x:c r="S11" s="112" t="n">
        <x:v>19.4</x:v>
      </x:c>
      <x:c r="T11" s="112" t="n">
        <x:v>2</x:v>
      </x:c>
      <x:c r="U11" s="112" t="n">
        <x:v>6.4</x:v>
      </x:c>
      <x:c r="V11" s="112" t="n">
        <x:v>4.5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3791448</x:v>
      </x:c>
      <x:c r="E8" s="81" t="n">
        <x:v>1906307</x:v>
      </x:c>
      <x:c r="F8" s="121" t="n">
        <x:v>2203321.8585</x:v>
      </x:c>
      <x:c r="G8" s="81" t="n">
        <x:v>318530</x:v>
      </x:c>
      <x:c r="H8" s="81" t="n">
        <x:v>423623</x:v>
      </x:c>
      <x:c r="I8" s="122">
        <x:f>SUM(D8:H8)</x:f>
      </x:c>
      <x:c r="J8" s="81" t="n">
        <x:v>6637966</x:v>
      </x:c>
      <x:c r="K8" s="81" t="n">
        <x:v>0</x:v>
      </x:c>
      <x:c r="L8" s="81" t="n">
        <x:v>847668</x:v>
      </x:c>
      <x:c r="M8" s="81" t="n">
        <x:v>0</x:v>
      </x:c>
      <x:c r="N8" s="81" t="n">
        <x:v>413858</x:v>
      </x:c>
      <x:c r="O8" s="81" t="n">
        <x:v>203031</x:v>
      </x:c>
      <x:c r="P8" s="81" t="n">
        <x:v>540707</x:v>
      </x:c>
      <x:c r="Q8" s="122">
        <x:f>SUM(J8:P8)</x:f>
      </x:c>
      <x:c r="R8" s="81" t="n">
        <x:v>8399782</x:v>
      </x:c>
      <x:c r="S8" s="81" t="n">
        <x:v>243448</x:v>
      </x:c>
      <x:c r="T8" s="59">
        <x:f>SUM('Part C'!$R8:$S8)</x:f>
      </x:c>
      <x:c r="U8" s="81" t="n">
        <x:v>19004.0316742081</x:v>
      </x:c>
      <x:c r="V8" s="81" t="n">
        <x:v>550.787330316742</x:v>
      </x:c>
      <x:c r="W8" s="81" t="n">
        <x:v>2742442.43326886</x:v>
      </x:c>
      <x:c r="X8" s="81" t="n">
        <x:v>11385672.4332689</x:v>
      </x:c>
      <x:c r="Y8" s="12" t="n">
        <x:v>25759.4398942734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6523913</x:v>
      </x:c>
      <x:c r="E9" s="81" t="n">
        <x:v>3338250</x:v>
      </x:c>
      <x:c r="F9" s="121" t="n">
        <x:v>3813698.4321</x:v>
      </x:c>
      <x:c r="G9" s="81" t="n">
        <x:v>554456</x:v>
      </x:c>
      <x:c r="H9" s="81" t="n">
        <x:v>685655</x:v>
      </x:c>
      <x:c r="I9" s="122">
        <x:f>SUM(D9:H9)</x:f>
      </x:c>
      <x:c r="J9" s="81" t="n">
        <x:v>10549502</x:v>
      </x:c>
      <x:c r="K9" s="81" t="n">
        <x:v>0</x:v>
      </x:c>
      <x:c r="L9" s="81" t="n">
        <x:v>1708451</x:v>
      </x:c>
      <x:c r="M9" s="81" t="n">
        <x:v>0</x:v>
      </x:c>
      <x:c r="N9" s="81" t="n">
        <x:v>980629</x:v>
      </x:c>
      <x:c r="O9" s="81" t="n">
        <x:v>277091</x:v>
      </x:c>
      <x:c r="P9" s="81" t="n">
        <x:v>1400299</x:v>
      </x:c>
      <x:c r="Q9" s="122">
        <x:f>SUM(J9:P9)</x:f>
      </x:c>
      <x:c r="R9" s="81" t="n">
        <x:v>14507557</x:v>
      </x:c>
      <x:c r="S9" s="81" t="n">
        <x:v>408415</x:v>
      </x:c>
      <x:c r="T9" s="59">
        <x:f>SUM('Part C'!$R9:$S9)</x:f>
      </x:c>
      <x:c r="U9" s="81" t="n">
        <x:v>20995.017366136</x:v>
      </x:c>
      <x:c r="V9" s="81" t="n">
        <x:v>591.049204052098</x:v>
      </x:c>
      <x:c r="W9" s="81" t="n">
        <x:v>4287393.03481625</x:v>
      </x:c>
      <x:c r="X9" s="81" t="n">
        <x:v>19203365.0348162</x:v>
      </x:c>
      <x:c r="Y9" s="12" t="n">
        <x:v>27790.6874599367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3473870</x:v>
      </x:c>
      <x:c r="E10" s="81" t="n">
        <x:v>1475618</x:v>
      </x:c>
      <x:c r="F10" s="121" t="n">
        <x:v>1913967.0096</x:v>
      </x:c>
      <x:c r="G10" s="81" t="n">
        <x:v>272070</x:v>
      </x:c>
      <x:c r="H10" s="81" t="n">
        <x:v>315541</x:v>
      </x:c>
      <x:c r="I10" s="122">
        <x:f>SUM(D10:H10)</x:f>
      </x:c>
      <x:c r="J10" s="81" t="n">
        <x:v>5210866</x:v>
      </x:c>
      <x:c r="K10" s="81" t="n">
        <x:v>0</x:v>
      </x:c>
      <x:c r="L10" s="81" t="n">
        <x:v>1126022</x:v>
      </x:c>
      <x:c r="M10" s="81" t="n">
        <x:v>0</x:v>
      </x:c>
      <x:c r="N10" s="81" t="n">
        <x:v>414998</x:v>
      </x:c>
      <x:c r="O10" s="81" t="n">
        <x:v>130209</x:v>
      </x:c>
      <x:c r="P10" s="81" t="n">
        <x:v>568971</x:v>
      </x:c>
      <x:c r="Q10" s="122">
        <x:f>SUM(J10:P10)</x:f>
      </x:c>
      <x:c r="R10" s="81" t="n">
        <x:v>7216320</x:v>
      </x:c>
      <x:c r="S10" s="81" t="n">
        <x:v>234746</x:v>
      </x:c>
      <x:c r="T10" s="59">
        <x:f>SUM('Part C'!$R10:$S10)</x:f>
      </x:c>
      <x:c r="U10" s="81" t="n">
        <x:v>17430.7246376812</x:v>
      </x:c>
      <x:c r="V10" s="81" t="n">
        <x:v>567.019323671498</x:v>
      </x:c>
      <x:c r="W10" s="81" t="n">
        <x:v>2568713.0483559</x:v>
      </x:c>
      <x:c r="X10" s="81" t="n">
        <x:v>10019779.0483559</x:v>
      </x:c>
      <x:c r="Y10" s="12" t="n">
        <x:v>24202.3648511012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4984810</x:v>
      </x:c>
      <x:c r="E11" s="81" t="n">
        <x:v>2322339</x:v>
      </x:c>
      <x:c r="F11" s="121" t="n">
        <x:v>2825674.5183</x:v>
      </x:c>
      <x:c r="G11" s="81" t="n">
        <x:v>409240</x:v>
      </x:c>
      <x:c r="H11" s="81" t="n">
        <x:v>528639</x:v>
      </x:c>
      <x:c r="I11" s="122">
        <x:f>SUM(D11:H11)</x:f>
      </x:c>
      <x:c r="J11" s="81" t="n">
        <x:v>8008439</x:v>
      </x:c>
      <x:c r="K11" s="81" t="n">
        <x:v>0</x:v>
      </x:c>
      <x:c r="L11" s="81" t="n">
        <x:v>959936</x:v>
      </x:c>
      <x:c r="M11" s="81" t="n">
        <x:v>0</x:v>
      </x:c>
      <x:c r="N11" s="81" t="n">
        <x:v>906898</x:v>
      </x:c>
      <x:c r="O11" s="81" t="n">
        <x:v>279366</x:v>
      </x:c>
      <x:c r="P11" s="81" t="n">
        <x:v>916064</x:v>
      </x:c>
      <x:c r="Q11" s="122">
        <x:f>SUM(J11:P11)</x:f>
      </x:c>
      <x:c r="R11" s="81" t="n">
        <x:v>10761488</x:v>
      </x:c>
      <x:c r="S11" s="81" t="n">
        <x:v>309215</x:v>
      </x:c>
      <x:c r="T11" s="59">
        <x:f>SUM('Part C'!$R11:$S11)</x:f>
      </x:c>
      <x:c r="U11" s="81" t="n">
        <x:v>20655.4472168906</x:v>
      </x:c>
      <x:c r="V11" s="81" t="n">
        <x:v>593.502879078695</x:v>
      </x:c>
      <x:c r="W11" s="81" t="n">
        <x:v>3232607.48355899</x:v>
      </x:c>
      <x:c r="X11" s="81" t="n">
        <x:v>14303310.483559</x:v>
      </x:c>
      <x:c r="Y11" s="12" t="n">
        <x:v>27453.5709857178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224</x:v>
      </x:c>
      <x:c r="C1" s="82" t="s">
        <x:v>225</x:v>
      </x:c>
    </x:row>
    <x:row r="2" spans="1:9" x14ac:dyDescent="0.3">
      <x:c r="A2" s="2" t="s">
        <x:v>127</x:v>
      </x:c>
      <x:c r="B2" s="83" t="s">
        <x:v>140</x:v>
      </x:c>
      <x:c r="C2" s="83" t="s">
        <x:v>130</x:v>
      </x:c>
    </x:row>
    <x:row r="3" spans="1:9" x14ac:dyDescent="0.3">
      <x:c r="A3" s="2" t="s">
        <x:v>226</x:v>
      </x:c>
      <x:c r="B3" s="83" t="s">
        <x:v>227</x:v>
      </x:c>
      <x:c r="C3" s="83" t="s">
        <x:v>131</x:v>
      </x:c>
      <x:c r="D3" s="2" t="s">
        <x:v>127</x:v>
      </x:c>
      <x:c r="F3" s="2" t="s">
        <x:v>140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2020-01-31T14:15:41.6550671Z</dcterms:modified>
</coreProperties>
</file>