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<x:sst xmlns:x="http://schemas.openxmlformats.org/spreadsheetml/2006/main" count="232" uniqueCount="232">
  <x:si>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</x:si>
  <x:si>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</x:si>
  <x:si>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Central Valley</x:t>
  </x:si>
  <x:si>
    <x:t>BEDS Code</x:t>
  </x:si>
  <x:si>
    <x:t>212101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</x:si>
  <x:si>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</x:si>
  <x:si>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</x:si>
  <x:si>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</x:si>
  <x:si>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</x:si>
  <x:si>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</x:si>
  <x:si>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James Humphrey</x:t>
  </x:si>
  <x:si>
    <x:t>Street Address Line 1</x:t>
  </x:si>
  <x:si>
    <x:t>111 Frederick Street</x:t>
  </x:si>
  <x:si>
    <x:t>Title of Contact</x:t>
  </x:si>
  <x:si>
    <x:t>School Business Administrator</x:t>
  </x:si>
  <x:si>
    <x:t>Street Address Line 2</x:t>
  </x:si>
  <x:si>
    <x:t>Email Address</x:t>
  </x:si>
  <x:si>
    <x:t>jhumphrey@cvalleycsd.org</x:t>
  </x:si>
  <x:si>
    <x:t>City</x:t>
  </x:si>
  <x:si>
    <x:t>Ilion</x:t>
  </x:si>
  <x:si>
    <x:t>Phone Number</x:t>
  </x:si>
  <x:si>
    <x:t>3158949934</x:t>
  </x:si>
  <x:si>
    <x:t>Zip Code</x:t>
  </x:si>
  <x:si>
    <x:t>13357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</x:si>
  <x:si>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</x:si>
  <x:si>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</x:si>
  <x:si>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</x:si>
  <x:si>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</x:si>
  <x:si>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</x:si>
  <x:si>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</x:si>
  <x:si>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</x:si>
  <x:si>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</x:si>
  <x:si>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</x:si>
  <x:si>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</x:si>
  <x:si>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</x:si>
  <x:si>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</x:si>
  <x:si>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</x:si>
  <x:si>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</x:si>
  <x:si>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</x:si>
  <x:si>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</x:si>
  <x:si>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</x:si>
  <x:si>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</x:si>
  <x:si>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</x:si>
  <x:si>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</x:si>
  <x:si>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</x:si>
  <x:si>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</x:si>
  <x:si>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</x:si>
  <x:si>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</x:si>
  <x:si>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</x:si>
  <x:si>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</x:si>
  <x:si>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</x:si>
  <x:si>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</x:si>
  <x:si>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</x:si>
  <x:si>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</x:si>
  <x:si>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</x:si>
  <x:si>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</x:si>
  <x:si>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</x:si>
  <x:si>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</x:si>
  <x:si>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</x:si>
  <x:si>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</x:si>
  <x:si>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</x:si>
  <x:si>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</x:si>
  <x:si>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</x:si>
  <x:si>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</x:si>
  <x:si>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</x:si>
  <x:si>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</x:si>
  <x:si>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</x:si>
  <x:si>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</x:si>
  <x:si>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</x:si>
  <x:si>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</x:si>
  <x:si>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</x:si>
  <x:si>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</x:si>
  <x:si>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</x:si>
  <x:si>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</x:si>
  <x:si>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</x:si>
  <x:si>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</x:si>
  <x:si>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</x:si>
  <x:si>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</x:si>
  <x:si>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</x:si>
  <x:si>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</x:si>
  <x:si>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</x:si>
  <x:si>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</x:si>
  <x:si>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</x:si>
  <x:si>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</x:si>
  <x:si>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</x:si>
  <x:si>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</x:si>
  <x:si>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</x:si>
  <x:si>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</x:si>
  <x:si>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</x:si>
  <x:si>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</x:si>
  <x:si>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</x:si>
  <x:si>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</x:si>
  <x:si>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</x:si>
  <x:si>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</x:si>
  <x:si>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</x:si>
  <x:si>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</x:si>
  <x:si>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</x:si>
  <x:si>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</x:si>
  <x:si>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</x:si>
  <x:si>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</x:si>
  <x:si>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</x:si>
  <x:si>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</x:si>
  <x:si>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</x:si>
  <x:si>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</x:si>
  <x:si>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</x:si>
  <x:si>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</x:si>
  <x:si>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</x:si>
  <x:si>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</x:si>
  <x:si>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</x:si>
  <x:si>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</x:si>
  <x:si>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</x:si>
  <x:si>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</x:si>
  <x:si>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</x:si>
  <x:si>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</x:si>
  <x:si>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</x:si>
  <x:si>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</x:si>
  <x:si>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</x:si>
  <x:si>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</x:si>
  <x:si>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</x:si>
  <x:si>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</x:si>
  <x:si>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</x:si>
  <x:si>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</x:si>
  <x:si>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</x:si>
  <x:si>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</x:si>
  <x:si>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212101040001</x:t>
  </x:si>
  <x:si>
    <x:t>GREGORY B JARVIS MIDDLE SCHOOL</x:t>
  </x:si>
  <x:si>
    <x:t>Middle/Junior High School</x:t>
  </x:si>
  <x:si>
    <x:t>5</x:t>
  </x:si>
  <x:si>
    <x:t>8</x:t>
  </x:si>
  <x:si>
    <x:t>Yes</x:t>
  </x:si>
  <x:si>
    <x:t>No</x:t>
  </x:si>
  <x:si>
    <x:t>212101040002</x:t>
  </x:si>
  <x:si>
    <x:t>HARRY M FISHER ELEMENTARY SCHOOL</x:t>
  </x:si>
  <x:si>
    <x:t>Elementary School</x:t>
  </x:si>
  <x:si>
    <x:t>K</x:t>
  </x:si>
  <x:si>
    <x:t>1</x:t>
  </x:si>
  <x:si>
    <x:t>212101040005</x:t>
  </x:si>
  <x:si>
    <x:t>CENTRAL VALLEY ACADEMY</x:t>
  </x:si>
  <x:si>
    <x:t>Senior High School</x:t>
  </x:si>
  <x:si>
    <x:t>9</x:t>
  </x:si>
  <x:si>
    <x:t>12</x:t>
  </x:si>
  <x:si>
    <x:t>212101040006</x:t>
  </x:si>
  <x:si>
    <x:t>BARRINGER ROAD ELEMENTARY SCHOOL</x:t>
  </x:si>
  <x:si>
    <x:t>2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</x:si>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</x:sst>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51949184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1372241</x:v>
      </x:c>
      <x:c r="E15" s="10" t="n">
        <x:v>1252759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235608</x:v>
      </x:c>
      <x:c r="E16" s="10" t="n">
        <x:v>908119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8662717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235608</x:v>
      </x:c>
      <x:c r="E24" s="10" t="n">
        <x:v>908119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2303924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250629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4055155</x:v>
      </x:c>
      <x:c r="E37" s="10" t="n">
        <x:v>0</x:v>
      </x:c>
      <x:c r="F37" s="7" t="n">
        <x:v>113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606000</x:v>
      </x:c>
      <x:c r="E38" s="10" t="n">
        <x:v>0</x:v>
      </x:c>
      <x:c r="F38" s="7" t="n">
        <x:v>7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2083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31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34500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1104223</x:v>
      </x:c>
      <x:c r="E62" s="10" t="n">
        <x:v>0</x:v>
      </x:c>
      <x:c r="F62" s="84" t="n">
        <x:v>9.5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2649145</x:v>
      </x:c>
      <x:c r="E63" s="10" t="n">
        <x:v>0</x:v>
      </x:c>
      <x:c r="F63" s="84" t="n">
        <x:v>25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1524431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1062700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307815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75000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538373</x:v>
      </x:c>
      <x:c r="E74" s="10" t="n">
        <x:v>0</x:v>
      </x:c>
      <x:c r="F74" s="84" t="n">
        <x:v>8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440525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2972878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12900134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19069696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671</x:v>
      </x:c>
      <x:c r="L8" s="111" t="n">
        <x:v>0</x:v>
      </x:c>
      <x:c r="M8" s="111" t="n">
        <x:v>0</x:v>
      </x:c>
      <x:c r="N8" s="111" t="n">
        <x:v>421</x:v>
      </x:c>
      <x:c r="O8" s="111" t="n">
        <x:v>2</x:v>
      </x:c>
      <x:c r="P8" s="111" t="n">
        <x:v>129</x:v>
      </x:c>
      <x:c r="Q8" s="112" t="n">
        <x:v>7</x:v>
      </x:c>
      <x:c r="R8" s="112" t="n">
        <x:v>43</x:v>
      </x:c>
      <x:c r="S8" s="112" t="n">
        <x:v>14</x:v>
      </x:c>
      <x:c r="T8" s="112" t="n">
        <x:v>4</x:v>
      </x:c>
      <x:c r="U8" s="112" t="n">
        <x:v>4</x:v>
      </x:c>
      <x:c r="V8" s="112" t="n">
        <x:v>16.5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313</x:v>
      </x:c>
      <x:c r="L9" s="111" t="n">
        <x:v>101</x:v>
      </x:c>
      <x:c r="M9" s="111" t="n">
        <x:v>31</x:v>
      </x:c>
      <x:c r="N9" s="111" t="n">
        <x:v>155</x:v>
      </x:c>
      <x:c r="O9" s="111" t="n">
        <x:v>5</x:v>
      </x:c>
      <x:c r="P9" s="111" t="n">
        <x:v>44</x:v>
      </x:c>
      <x:c r="Q9" s="112" t="n">
        <x:v>9</x:v>
      </x:c>
      <x:c r="R9" s="112" t="n">
        <x:v>39</x:v>
      </x:c>
      <x:c r="S9" s="112" t="n">
        <x:v>34</x:v>
      </x:c>
      <x:c r="T9" s="112" t="n">
        <x:v>2</x:v>
      </x:c>
      <x:c r="U9" s="112" t="n">
        <x:v>3</x:v>
      </x:c>
      <x:c r="V9" s="112" t="n">
        <x:v>15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621</x:v>
      </x:c>
      <x:c r="L10" s="111" t="n">
        <x:v>0</x:v>
      </x:c>
      <x:c r="M10" s="111" t="n">
        <x:v>0</x:v>
      </x:c>
      <x:c r="N10" s="111" t="n">
        <x:v>382</x:v>
      </x:c>
      <x:c r="O10" s="111" t="n">
        <x:v>2</x:v>
      </x:c>
      <x:c r="P10" s="111" t="n">
        <x:v>117</x:v>
      </x:c>
      <x:c r="Q10" s="112" t="n">
        <x:v>7</x:v>
      </x:c>
      <x:c r="R10" s="112" t="n">
        <x:v>48</x:v>
      </x:c>
      <x:c r="S10" s="112" t="n">
        <x:v>14</x:v>
      </x:c>
      <x:c r="T10" s="112" t="n">
        <x:v>7</x:v>
      </x:c>
      <x:c r="U10" s="112" t="n">
        <x:v>5</x:v>
      </x:c>
      <x:c r="V10" s="112" t="n">
        <x:v>17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133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478</x:v>
      </x:c>
      <x:c r="L11" s="111" t="n">
        <x:v>0</x:v>
      </x:c>
      <x:c r="M11" s="111" t="n">
        <x:v>0</x:v>
      </x:c>
      <x:c r="N11" s="111" t="n">
        <x:v>285</x:v>
      </x:c>
      <x:c r="O11" s="111" t="n">
        <x:v>2</x:v>
      </x:c>
      <x:c r="P11" s="111" t="n">
        <x:v>84</x:v>
      </x:c>
      <x:c r="Q11" s="112" t="n">
        <x:v>2</x:v>
      </x:c>
      <x:c r="R11" s="112" t="n">
        <x:v>32</x:v>
      </x:c>
      <x:c r="S11" s="112" t="n">
        <x:v>12</x:v>
      </x:c>
      <x:c r="T11" s="112" t="n">
        <x:v>3</x:v>
      </x:c>
      <x:c r="U11" s="112" t="n">
        <x:v>3</x:v>
      </x:c>
      <x:c r="V11" s="112" t="n">
        <x:v>13.5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3341589</x:v>
      </x:c>
      <x:c r="E8" s="81" t="n">
        <x:v>871280</x:v>
      </x:c>
      <x:c r="F8" s="121" t="n">
        <x:v>2193219.6014</x:v>
      </x:c>
      <x:c r="G8" s="81" t="n">
        <x:v>1125015</x:v>
      </x:c>
      <x:c r="H8" s="81" t="n">
        <x:v>308971</x:v>
      </x:c>
      <x:c r="I8" s="122">
        <x:f>SUM(D8:H8)</x:f>
      </x:c>
      <x:c r="J8" s="81" t="n">
        <x:v>5753129</x:v>
      </x:c>
      <x:c r="K8" s="81" t="n">
        <x:v>0</x:v>
      </x:c>
      <x:c r="L8" s="81" t="n">
        <x:v>784061</x:v>
      </x:c>
      <x:c r="M8" s="81" t="n">
        <x:v>0</x:v>
      </x:c>
      <x:c r="N8" s="81" t="n">
        <x:v>343928</x:v>
      </x:c>
      <x:c r="O8" s="81" t="n">
        <x:v>3041</x:v>
      </x:c>
      <x:c r="P8" s="81" t="n">
        <x:v>955916</x:v>
      </x:c>
      <x:c r="Q8" s="122">
        <x:f>SUM(J8:P8)</x:f>
      </x:c>
      <x:c r="R8" s="81" t="n">
        <x:v>6915075</x:v>
      </x:c>
      <x:c r="S8" s="81" t="n">
        <x:v>925000</x:v>
      </x:c>
      <x:c r="T8" s="59">
        <x:f>SUM('Part C'!$R8:$S8)</x:f>
      </x:c>
      <x:c r="U8" s="81" t="n">
        <x:v>10305.6259314456</x:v>
      </x:c>
      <x:c r="V8" s="81" t="n">
        <x:v>1378.53949329359</x:v>
      </x:c>
      <x:c r="W8" s="81" t="n">
        <x:v>3259451.41760722</x:v>
      </x:c>
      <x:c r="X8" s="81" t="n">
        <x:v>11099526.4176072</x:v>
      </x:c>
      <x:c r="Y8" s="12" t="n">
        <x:v>16541.7681335428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2342609</x:v>
      </x:c>
      <x:c r="E9" s="81" t="n">
        <x:v>787102</x:v>
      </x:c>
      <x:c r="F9" s="121" t="n">
        <x:v>1629327.5466</x:v>
      </x:c>
      <x:c r="G9" s="81" t="n">
        <x:v>746297</x:v>
      </x:c>
      <x:c r="H9" s="81" t="n">
        <x:v>204961</x:v>
      </x:c>
      <x:c r="I9" s="122">
        <x:f>SUM(D9:H9)</x:f>
      </x:c>
      <x:c r="J9" s="81" t="n">
        <x:v>3259474</x:v>
      </x:c>
      <x:c r="K9" s="81" t="n">
        <x:v>918243</x:v>
      </x:c>
      <x:c r="L9" s="81" t="n">
        <x:v>355077</x:v>
      </x:c>
      <x:c r="M9" s="81" t="n">
        <x:v>266105</x:v>
      </x:c>
      <x:c r="N9" s="81" t="n">
        <x:v>142868</x:v>
      </x:c>
      <x:c r="O9" s="81" t="n">
        <x:v>21803</x:v>
      </x:c>
      <x:c r="P9" s="81" t="n">
        <x:v>746727</x:v>
      </x:c>
      <x:c r="Q9" s="122">
        <x:f>SUM(J9:P9)</x:f>
      </x:c>
      <x:c r="R9" s="81" t="n">
        <x:v>5535297</x:v>
      </x:c>
      <x:c r="S9" s="81" t="n">
        <x:v>175000</x:v>
      </x:c>
      <x:c r="T9" s="59">
        <x:f>SUM('Part C'!$R9:$S9)</x:f>
      </x:c>
      <x:c r="U9" s="81" t="n">
        <x:v>12438.8696629213</x:v>
      </x:c>
      <x:c r="V9" s="81" t="n">
        <x:v>393.258426966292</x:v>
      </x:c>
      <x:c r="W9" s="81" t="n">
        <x:v>2161633.20541761</x:v>
      </x:c>
      <x:c r="X9" s="81" t="n">
        <x:v>7871930.20541761</x:v>
      </x:c>
      <x:c r="Y9" s="12" t="n">
        <x:v>17689.7307986913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3573935</x:v>
      </x:c>
      <x:c r="E10" s="81" t="n">
        <x:v>963704</x:v>
      </x:c>
      <x:c r="F10" s="121" t="n">
        <x:v>2362294.8634</x:v>
      </x:c>
      <x:c r="G10" s="81" t="n">
        <x:v>1039618</x:v>
      </x:c>
      <x:c r="H10" s="81" t="n">
        <x:v>285517</x:v>
      </x:c>
      <x:c r="I10" s="122">
        <x:f>SUM(D10:H10)</x:f>
      </x:c>
      <x:c r="J10" s="81" t="n">
        <x:v>5861258</x:v>
      </x:c>
      <x:c r="K10" s="81" t="n">
        <x:v>0</x:v>
      </x:c>
      <x:c r="L10" s="81" t="n">
        <x:v>925380</x:v>
      </x:c>
      <x:c r="M10" s="81" t="n">
        <x:v>0</x:v>
      </x:c>
      <x:c r="N10" s="81" t="n">
        <x:v>466517</x:v>
      </x:c>
      <x:c r="O10" s="81" t="n">
        <x:v>160142</x:v>
      </x:c>
      <x:c r="P10" s="81" t="n">
        <x:v>811772</x:v>
      </x:c>
      <x:c r="Q10" s="122">
        <x:f>SUM(J10:P10)</x:f>
      </x:c>
      <x:c r="R10" s="81" t="n">
        <x:v>8225069</x:v>
      </x:c>
      <x:c r="S10" s="81" t="n">
        <x:v>0</x:v>
      </x:c>
      <x:c r="T10" s="59">
        <x:f>SUM('Part C'!$R10:$S10)</x:f>
      </x:c>
      <x:c r="U10" s="81" t="n">
        <x:v>13244.8776167472</x:v>
      </x:c>
      <x:c r="V10" s="81" t="n">
        <x:v>0</x:v>
      </x:c>
      <x:c r="W10" s="81" t="n">
        <x:v>3016571.28216704</x:v>
      </x:c>
      <x:c r="X10" s="81" t="n">
        <x:v>11241640.282167</x:v>
      </x:c>
      <x:c r="Y10" s="12" t="n">
        <x:v>18102.4803255508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2636960</x:v>
      </x:c>
      <x:c r="E11" s="81" t="n">
        <x:v>564725</x:v>
      </x:c>
      <x:c r="F11" s="121" t="n">
        <x:v>1666797.211</x:v>
      </x:c>
      <x:c r="G11" s="81" t="n">
        <x:v>801989</x:v>
      </x:c>
      <x:c r="H11" s="81" t="n">
        <x:v>220257</x:v>
      </x:c>
      <x:c r="I11" s="122">
        <x:f>SUM(D11:H11)</x:f>
      </x:c>
      <x:c r="J11" s="81" t="n">
        <x:v>4333994</x:v>
      </x:c>
      <x:c r="K11" s="81" t="n">
        <x:v>0</x:v>
      </x:c>
      <x:c r="L11" s="81" t="n">
        <x:v>718913</x:v>
      </x:c>
      <x:c r="M11" s="81" t="n">
        <x:v>0</x:v>
      </x:c>
      <x:c r="N11" s="81" t="n">
        <x:v>224561</x:v>
      </x:c>
      <x:c r="O11" s="81" t="n">
        <x:v>51516</x:v>
      </x:c>
      <x:c r="P11" s="81" t="n">
        <x:v>561744</x:v>
      </x:c>
      <x:c r="Q11" s="122">
        <x:f>SUM(J11:P11)</x:f>
      </x:c>
      <x:c r="R11" s="81" t="n">
        <x:v>5737969</x:v>
      </x:c>
      <x:c r="S11" s="81" t="n">
        <x:v>152759</x:v>
      </x:c>
      <x:c r="T11" s="59">
        <x:f>SUM('Part C'!$R11:$S11)</x:f>
      </x:c>
      <x:c r="U11" s="81" t="n">
        <x:v>12004.1192468619</x:v>
      </x:c>
      <x:c r="V11" s="81" t="n">
        <x:v>319.57949790795</x:v>
      </x:c>
      <x:c r="W11" s="81" t="n">
        <x:v>2321934.09480813</x:v>
      </x:c>
      <x:c r="X11" s="81" t="n">
        <x:v>8212662.09480813</x:v>
      </x:c>
      <x:c r="Y11" s="12" t="n">
        <x:v>17181.3014535735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101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918243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2020-01-31T14:15:27.2942371Z</dcterms:modified>
</coreProperties>
</file>