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<x:sst xmlns:x="http://schemas.openxmlformats.org/spreadsheetml/2006/main" count="235" uniqueCount="235">
  <x:si>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</x:si>
  <x:si>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</x:si>
  <x:si>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Brewster</x:t>
  </x:si>
  <x:si>
    <x:t>BEDS Code</x:t>
  </x:si>
  <x:si>
    <x:t>480601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</x:si>
  <x:si>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</x:si>
  <x:si>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</x:si>
  <x:si>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</x:si>
  <x:si>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</x:si>
  <x:si>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</x:si>
  <x:si>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Victor  Karlsson</x:t>
  </x:si>
  <x:si>
    <x:t>Street Address Line 1</x:t>
  </x:si>
  <x:si>
    <x:t>30 Farm to Market Road</x:t>
  </x:si>
  <x:si>
    <x:t>Title of Contact</x:t>
  </x:si>
  <x:si>
    <x:t>Assistant Superintendent for Finance &amp; Operations</x:t>
  </x:si>
  <x:si>
    <x:t>Street Address Line 2</x:t>
  </x:si>
  <x:si>
    <x:t>Email Address</x:t>
  </x:si>
  <x:si>
    <x:t>vkarlsson@brewsterschools.org</x:t>
  </x:si>
  <x:si>
    <x:t>City</x:t>
  </x:si>
  <x:si>
    <x:t>Phone Number</x:t>
  </x:si>
  <x:si>
    <x:t>8452798000</x:t>
  </x:si>
  <x:si>
    <x:t>Zip Code</x:t>
  </x:si>
  <x:si>
    <x:t>10509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</x:si>
  <x:si>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</x:si>
  <x:si>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</x:si>
  <x:si>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</x:si>
  <x:si>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</x:si>
  <x:si>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</x:si>
  <x:si>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</x:si>
  <x:si>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</x:si>
  <x:si>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</x:si>
  <x:si>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</x:si>
  <x:si>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</x:si>
  <x:si>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</x:si>
  <x:si>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</x:si>
  <x:si>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</x:si>
  <x:si>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</x:si>
  <x:si>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</x:si>
  <x:si>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</x:si>
  <x:si>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</x:si>
  <x:si>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</x:si>
  <x:si>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</x:si>
  <x:si>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</x:si>
  <x:si>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</x:si>
  <x:si>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</x:si>
  <x:si>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</x:si>
  <x:si>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</x:si>
  <x:si>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</x:si>
  <x:si>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</x:si>
  <x:si>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</x:si>
  <x:si>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</x:si>
  <x:si>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</x:si>
  <x:si>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</x:si>
  <x:si>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</x:si>
  <x:si>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</x:si>
  <x:si>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</x:si>
  <x:si>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</x:si>
  <x:si>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</x:si>
  <x:si>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</x:si>
  <x:si>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</x:si>
  <x:si>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</x:si>
  <x:si>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</x:si>
  <x:si>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</x:si>
  <x:si>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</x:si>
  <x:si>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</x:si>
  <x:si>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</x:si>
  <x:si>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</x:si>
  <x:si>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</x:si>
  <x:si>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</x:si>
  <x:si>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</x:si>
  <x:si>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</x:si>
  <x:si>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</x:si>
  <x:si>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</x:si>
  <x:si>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</x:si>
  <x:si>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</x:si>
  <x:si>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</x:si>
  <x:si>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</x:si>
  <x:si>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</x:si>
  <x:si>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</x:si>
  <x:si>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</x:si>
  <x:si>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</x:si>
  <x:si>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</x:si>
  <x:si>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</x:si>
  <x:si>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</x:si>
  <x:si>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</x:si>
  <x:si>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</x:si>
  <x:si>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</x:si>
  <x:si>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</x:si>
  <x:si>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</x:si>
  <x:si>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</x:si>
  <x:si>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</x:si>
  <x:si>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</x:si>
  <x:si>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</x:si>
  <x:si>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</x:si>
  <x:si>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</x:si>
  <x:si>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</x:si>
  <x:si>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</x:si>
  <x:si>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</x:si>
  <x:si>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</x:si>
  <x:si>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</x:si>
  <x:si>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</x:si>
  <x:si>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</x:si>
  <x:si>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</x:si>
  <x:si>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</x:si>
  <x:si>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</x:si>
  <x:si>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</x:si>
  <x:si>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</x:si>
  <x:si>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</x:si>
  <x:si>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</x:si>
  <x:si>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</x:si>
  <x:si>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</x:si>
  <x:si>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</x:si>
  <x:si>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</x:si>
  <x:si>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</x:si>
  <x:si>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</x:si>
  <x:si>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</x:si>
  <x:si>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</x:si>
  <x:si>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</x:si>
  <x:si>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</x:si>
  <x:si>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</x:si>
  <x:si>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</x:si>
  <x:si>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</x:si>
  <x:si>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</x:si>
  <x:si>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480601060002</x:t>
  </x:si>
  <x:si>
    <x:t>C V STARR INTERMEDIATE SCHOOL</x:t>
  </x:si>
  <x:si>
    <x:t>480-601-060-002</x:t>
  </x:si>
  <x:si>
    <x:t>Elementary School</x:t>
  </x:si>
  <x:si>
    <x:t>3</x:t>
  </x:si>
  <x:si>
    <x:t>5</x:t>
  </x:si>
  <x:si>
    <x:t>Yes</x:t>
  </x:si>
  <x:si>
    <x:t>No</x:t>
  </x:si>
  <x:si>
    <x:t>480601060003</x:t>
  </x:si>
  <x:si>
    <x:t>BREWSTER HIGH SCHOOL</x:t>
  </x:si>
  <x:si>
    <x:t>480-601-060-003</x:t>
  </x:si>
  <x:si>
    <x:t>Senior High School</x:t>
  </x:si>
  <x:si>
    <x:t>9</x:t>
  </x:si>
  <x:si>
    <x:t>12</x:t>
  </x:si>
  <x:si>
    <x:t>480601060004</x:t>
  </x:si>
  <x:si>
    <x:t>JOHN F KENNEDY ELEMENTARY SCHOOL</x:t>
  </x:si>
  <x:si>
    <x:t>480-601-060-004</x:t>
  </x:si>
  <x:si>
    <x:t>K</x:t>
  </x:si>
  <x:si>
    <x:t>2</x:t>
  </x:si>
  <x:si>
    <x:t>480601060005</x:t>
  </x:si>
  <x:si>
    <x:t>HENRY H WELLS MIDDLE SCHOOL</x:t>
  </x:si>
  <x:si>
    <x:t>480-601-060-005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</x:si>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</x:sst>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101040661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1420149</x:v>
      </x:c>
      <x:c r="E15" s="10" t="n">
        <x:v>837466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964000</x:v>
      </x:c>
      <x:c r="E16" s="10" t="n">
        <x:v>839000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400000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850000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7444318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964000</x:v>
      </x:c>
      <x:c r="E24" s="10" t="n">
        <x:v>839000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21500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7500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6494223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2061334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143594</x:v>
      </x:c>
      <x:c r="E35" s="10" t="n">
        <x:v>0</x:v>
      </x:c>
      <x:c r="F35" s="7" t="n">
        <x:v>4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1755281</x:v>
      </x:c>
      <x:c r="E37" s="10" t="n">
        <x:v>0</x:v>
      </x:c>
      <x:c r="F37" s="7" t="n">
        <x:v>22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1530512</x:v>
      </x:c>
      <x:c r="E38" s="10" t="n">
        <x:v>0</x:v>
      </x:c>
      <x:c r="F38" s="7" t="n">
        <x:v>23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293866</x:v>
      </x:c>
      <x:c r="E41" s="10" t="n">
        <x:v>0</x:v>
      </x:c>
      <x:c r="F41" s="7" t="n">
        <x:v>11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70000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120000</x:v>
      </x:c>
      <x:c r="E43" s="10" t="n">
        <x:v>0</x:v>
      </x:c>
      <x:c r="F43" s="7" t="n">
        <x:v>70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3016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62404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2305452</x:v>
      </x:c>
      <x:c r="E62" s="10" t="n">
        <x:v>0</x:v>
      </x:c>
      <x:c r="F62" s="84" t="n">
        <x:v>16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5883511</x:v>
      </x:c>
      <x:c r="E63" s="10" t="n">
        <x:v>0</x:v>
      </x:c>
      <x:c r="F63" s="84" t="n">
        <x:v>44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1727236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1778617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553379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100000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635701</x:v>
      </x:c>
      <x:c r="E74" s="10" t="n">
        <x:v>0</x:v>
      </x:c>
      <x:c r="F74" s="84" t="n">
        <x:v>4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673364</x:v>
      </x:c>
      <x:c r="E75" s="10" t="n">
        <x:v>0</x:v>
      </x:c>
      <x:c r="F75" s="84" t="n">
        <x:v>20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2718378</x:v>
      </x:c>
      <x:c r="E76" s="10" t="n">
        <x:v>0</x:v>
      </x:c>
      <x:c r="F76" s="84" t="n">
        <x:v>59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1424855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3701000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25507102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53709858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651</x:v>
      </x:c>
      <x:c r="L8" s="111" t="n">
        <x:v>0</x:v>
      </x:c>
      <x:c r="M8" s="111" t="n">
        <x:v>0</x:v>
      </x:c>
      <x:c r="N8" s="111" t="n">
        <x:v>269</x:v>
      </x:c>
      <x:c r="O8" s="111" t="n">
        <x:v>72</x:v>
      </x:c>
      <x:c r="P8" s="111" t="n">
        <x:v>104</x:v>
      </x:c>
      <x:c r="Q8" s="112" t="n">
        <x:v>4</x:v>
      </x:c>
      <x:c r="R8" s="112" t="n">
        <x:v>54</x:v>
      </x:c>
      <x:c r="S8" s="112" t="n">
        <x:v>17.5</x:v>
      </x:c>
      <x:c r="T8" s="112" t="n">
        <x:v>2</x:v>
      </x:c>
      <x:c r="U8" s="112" t="n">
        <x:v>4</x:v>
      </x:c>
      <x:c r="V8" s="112" t="n">
        <x:v>3.5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134</x:v>
      </x:c>
      <x:c r="E9" s="175" t="s">
        <x:v>135</x:v>
      </x:c>
      <x:c r="F9" s="175" t="s">
        <x:v>136</x:v>
      </x:c>
      <x:c r="G9" s="175" t="s">
        <x:v>129</x:v>
      </x:c>
      <x:c r="H9" s="175" t="s"/>
      <x:c r="I9" s="175" t="s">
        <x:v>130</x:v>
      </x:c>
      <x:c r="J9" s="110" t="n"/>
      <x:c r="K9" s="111" t="n">
        <x:v>1029</x:v>
      </x:c>
      <x:c r="L9" s="111" t="n">
        <x:v>0</x:v>
      </x:c>
      <x:c r="M9" s="111" t="n">
        <x:v>0</x:v>
      </x:c>
      <x:c r="N9" s="111" t="n">
        <x:v>323</x:v>
      </x:c>
      <x:c r="O9" s="111" t="n">
        <x:v>85</x:v>
      </x:c>
      <x:c r="P9" s="111" t="n">
        <x:v>171</x:v>
      </x:c>
      <x:c r="Q9" s="112" t="n">
        <x:v>9</x:v>
      </x:c>
      <x:c r="R9" s="112" t="n">
        <x:v>76</x:v>
      </x:c>
      <x:c r="S9" s="112" t="n">
        <x:v>16</x:v>
      </x:c>
      <x:c r="T9" s="112" t="n">
        <x:v>3</x:v>
      </x:c>
      <x:c r="U9" s="112" t="n">
        <x:v>15</x:v>
      </x:c>
      <x:c r="V9" s="112" t="n">
        <x:v>11</x:v>
      </x:c>
      <x:c r="W9" s="113">
        <x:f>SUM(Q9:V9)</x:f>
      </x:c>
    </x:row>
    <x:row r="10" spans="1:23" s="6" customFormat="1">
      <x:c r="A10" s="172" t="s">
        <x:v>137</x:v>
      </x:c>
      <x:c r="B10" s="173" t="s">
        <x:v>138</x:v>
      </x:c>
      <x:c r="C10" s="172" t="s">
        <x:v>139</x:v>
      </x:c>
      <x:c r="D10" s="174" t="s">
        <x:v>126</x:v>
      </x:c>
      <x:c r="E10" s="175" t="s">
        <x:v>140</x:v>
      </x:c>
      <x:c r="F10" s="175" t="s">
        <x:v>141</x:v>
      </x:c>
      <x:c r="G10" s="175" t="s">
        <x:v>129</x:v>
      </x:c>
      <x:c r="H10" s="175" t="s"/>
      <x:c r="I10" s="175" t="s">
        <x:v>130</x:v>
      </x:c>
      <x:c r="J10" s="110" t="n"/>
      <x:c r="K10" s="111" t="n">
        <x:v>610</x:v>
      </x:c>
      <x:c r="L10" s="111" t="n">
        <x:v>0</x:v>
      </x:c>
      <x:c r="M10" s="111" t="n">
        <x:v>0</x:v>
      </x:c>
      <x:c r="N10" s="111" t="n">
        <x:v>195</x:v>
      </x:c>
      <x:c r="O10" s="111" t="n">
        <x:v>71</x:v>
      </x:c>
      <x:c r="P10" s="111" t="n">
        <x:v>63</x:v>
      </x:c>
      <x:c r="Q10" s="112" t="n">
        <x:v>2</x:v>
      </x:c>
      <x:c r="R10" s="112" t="n">
        <x:v>50</x:v>
      </x:c>
      <x:c r="S10" s="112" t="n">
        <x:v>29</x:v>
      </x:c>
      <x:c r="T10" s="112" t="n">
        <x:v>2</x:v>
      </x:c>
      <x:c r="U10" s="112" t="n">
        <x:v>9</x:v>
      </x:c>
      <x:c r="V10" s="112" t="n">
        <x:v>4</x:v>
      </x:c>
      <x:c r="W10" s="113">
        <x:f>SUM(Q10:V10)</x:f>
      </x:c>
    </x:row>
    <x:row r="11" spans="1:23" s="6" customFormat="1">
      <x:c r="A11" s="172" t="s">
        <x:v>142</x:v>
      </x:c>
      <x:c r="B11" s="173" t="s">
        <x:v>143</x:v>
      </x:c>
      <x:c r="C11" s="172" t="s">
        <x:v>144</x:v>
      </x:c>
      <x:c r="D11" s="174" t="s">
        <x:v>145</x:v>
      </x:c>
      <x:c r="E11" s="175" t="s">
        <x:v>146</x:v>
      </x:c>
      <x:c r="F11" s="175" t="s">
        <x:v>147</x:v>
      </x:c>
      <x:c r="G11" s="175" t="s">
        <x:v>129</x:v>
      </x:c>
      <x:c r="H11" s="175" t="s"/>
      <x:c r="I11" s="175" t="s">
        <x:v>130</x:v>
      </x:c>
      <x:c r="J11" s="110" t="n"/>
      <x:c r="K11" s="111" t="n">
        <x:v>726</x:v>
      </x:c>
      <x:c r="L11" s="111" t="n">
        <x:v>0</x:v>
      </x:c>
      <x:c r="M11" s="111" t="n">
        <x:v>0</x:v>
      </x:c>
      <x:c r="N11" s="111" t="n">
        <x:v>275</x:v>
      </x:c>
      <x:c r="O11" s="111" t="n">
        <x:v>64</x:v>
      </x:c>
      <x:c r="P11" s="111" t="n">
        <x:v>105</x:v>
      </x:c>
      <x:c r="Q11" s="112" t="n">
        <x:v>5</x:v>
      </x:c>
      <x:c r="R11" s="112" t="n">
        <x:v>60</x:v>
      </x:c>
      <x:c r="S11" s="112" t="n">
        <x:v>17.5</x:v>
      </x:c>
      <x:c r="T11" s="112" t="n">
        <x:v>2</x:v>
      </x:c>
      <x:c r="U11" s="112" t="n">
        <x:v>8</x:v>
      </x:c>
      <x:c r="V11" s="112" t="n">
        <x:v>7.5</x:v>
      </x:c>
      <x:c r="W11" s="113">
        <x:f>SUM(Q11:V11)</x:f>
      </x:c>
    </x:row>
    <x:row r="12" spans="1:23" s="6" customFormat="1">
      <x:c r="A12" s="4" t="s">
        <x:v>148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151</x:v>
      </x:c>
      <x:c r="E5" s="180" t="s"/>
      <x:c r="F5" s="180" t="s"/>
      <x:c r="G5" s="180" t="s"/>
      <x:c r="H5" s="180" t="s"/>
      <x:c r="I5" s="181" t="s"/>
      <x:c r="J5" s="182" t="s">
        <x:v>152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153</x:v>
      </x:c>
      <x:c r="S5" s="186" t="s"/>
      <x:c r="T5" s="187" t="s"/>
      <x:c r="U5" s="161" t="s">
        <x:v>154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155</x:v>
      </x:c>
      <x:c r="E6" s="189" t="s"/>
      <x:c r="F6" s="190" t="s"/>
      <x:c r="G6" s="90" t="s"/>
      <x:c r="H6" s="91" t="s"/>
      <x:c r="I6" s="75" t="s"/>
      <x:c r="J6" s="161" t="s">
        <x:v>156</x:v>
      </x:c>
      <x:c r="K6" s="162" t="s"/>
      <x:c r="L6" s="161" t="s">
        <x:v>157</x:v>
      </x:c>
      <x:c r="M6" s="162" t="s"/>
      <x:c r="N6" s="161" t="s">
        <x:v>158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159</x:v>
      </x:c>
      <x:c r="E7" s="102" t="s">
        <x:v>160</x:v>
      </x:c>
      <x:c r="F7" s="102" t="s">
        <x:v>161</x:v>
      </x:c>
      <x:c r="G7" s="118" t="s">
        <x:v>162</x:v>
      </x:c>
      <x:c r="H7" s="191" t="s">
        <x:v>163</x:v>
      </x:c>
      <x:c r="I7" s="118" t="s">
        <x:v>164</x:v>
      </x:c>
      <x:c r="J7" s="118" t="s">
        <x:v>165</x:v>
      </x:c>
      <x:c r="K7" s="191" t="s">
        <x:v>166</x:v>
      </x:c>
      <x:c r="L7" s="118" t="s">
        <x:v>167</x:v>
      </x:c>
      <x:c r="M7" s="191" t="s">
        <x:v>168</x:v>
      </x:c>
      <x:c r="N7" s="118" t="s">
        <x:v>169</x:v>
      </x:c>
      <x:c r="O7" s="191" t="s">
        <x:v>170</x:v>
      </x:c>
      <x:c r="P7" s="191" t="s">
        <x:v>171</x:v>
      </x:c>
      <x:c r="Q7" s="118" t="s">
        <x:v>172</x:v>
      </x:c>
      <x:c r="R7" s="118" t="s">
        <x:v>173</x:v>
      </x:c>
      <x:c r="S7" s="118" t="s">
        <x:v>174</x:v>
      </x:c>
      <x:c r="T7" s="11" t="s">
        <x:v>175</x:v>
      </x:c>
      <x:c r="U7" s="129" t="s">
        <x:v>176</x:v>
      </x:c>
      <x:c r="V7" s="129" t="s">
        <x:v>177</x:v>
      </x:c>
      <x:c r="W7" s="129" t="s">
        <x:v>178</x:v>
      </x:c>
      <x:c r="X7" s="129" t="s">
        <x:v>179</x:v>
      </x:c>
      <x:c r="Y7" s="129" t="s">
        <x:v>180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6841912</x:v>
      </x:c>
      <x:c r="E8" s="81" t="n">
        <x:v>1818248</x:v>
      </x:c>
      <x:c r="F8" s="121" t="n">
        <x:v>3516024.96</x:v>
      </x:c>
      <x:c r="G8" s="81" t="n">
        <x:v>212283</x:v>
      </x:c>
      <x:c r="H8" s="81" t="n">
        <x:v>376505</x:v>
      </x:c>
      <x:c r="I8" s="122">
        <x:f>SUM(D8:H8)</x:f>
      </x:c>
      <x:c r="J8" s="81" t="n">
        <x:v>8174633</x:v>
      </x:c>
      <x:c r="K8" s="81" t="n">
        <x:v>0</x:v>
      </x:c>
      <x:c r="L8" s="81" t="n">
        <x:v>3201596</x:v>
      </x:c>
      <x:c r="M8" s="81" t="n">
        <x:v>0</x:v>
      </x:c>
      <x:c r="N8" s="81" t="n">
        <x:v>659317</x:v>
      </x:c>
      <x:c r="O8" s="81" t="n">
        <x:v>207413</x:v>
      </x:c>
      <x:c r="P8" s="81" t="n">
        <x:v>522014</x:v>
      </x:c>
      <x:c r="Q8" s="122">
        <x:f>SUM(J8:P8)</x:f>
      </x:c>
      <x:c r="R8" s="81" t="n">
        <x:v>12584207</x:v>
      </x:c>
      <x:c r="S8" s="81" t="n">
        <x:v>180766</x:v>
      </x:c>
      <x:c r="T8" s="59">
        <x:f>SUM('Part C'!$R8:$S8)</x:f>
      </x:c>
      <x:c r="U8" s="81" t="n">
        <x:v>19330.579109063</x:v>
      </x:c>
      <x:c r="V8" s="81" t="n">
        <x:v>277.674347158218</x:v>
      </x:c>
      <x:c r="W8" s="81" t="n">
        <x:v>4654541.4280504</x:v>
      </x:c>
      <x:c r="X8" s="81" t="n">
        <x:v>17419514.4280504</x:v>
      </x:c>
      <x:c r="Y8" s="12" t="n">
        <x:v>26758.0866790329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10569172</x:v>
      </x:c>
      <x:c r="E9" s="81" t="n">
        <x:v>2832327</x:v>
      </x:c>
      <x:c r="F9" s="121" t="n">
        <x:v>5441008.594</x:v>
      </x:c>
      <x:c r="G9" s="81" t="n">
        <x:v>799356</x:v>
      </x:c>
      <x:c r="H9" s="81" t="n">
        <x:v>464477</x:v>
      </x:c>
      <x:c r="I9" s="122">
        <x:f>SUM(D9:H9)</x:f>
      </x:c>
      <x:c r="J9" s="81" t="n">
        <x:v>13417101</x:v>
      </x:c>
      <x:c r="K9" s="81" t="n">
        <x:v>0</x:v>
      </x:c>
      <x:c r="L9" s="81" t="n">
        <x:v>3811925</x:v>
      </x:c>
      <x:c r="M9" s="81" t="n">
        <x:v>0</x:v>
      </x:c>
      <x:c r="N9" s="81" t="n">
        <x:v>966775</x:v>
      </x:c>
      <x:c r="O9" s="81" t="n">
        <x:v>168551</x:v>
      </x:c>
      <x:c r="P9" s="81" t="n">
        <x:v>1741989</x:v>
      </x:c>
      <x:c r="Q9" s="122">
        <x:f>SUM(J9:P9)</x:f>
      </x:c>
      <x:c r="R9" s="81" t="n">
        <x:v>19820614</x:v>
      </x:c>
      <x:c r="S9" s="81" t="n">
        <x:v>285727</x:v>
      </x:c>
      <x:c r="T9" s="59">
        <x:f>SUM('Part C'!$R9:$S9)</x:f>
      </x:c>
      <x:c r="U9" s="81" t="n">
        <x:v>19262.0155490768</x:v>
      </x:c>
      <x:c r="V9" s="81" t="n">
        <x:v>277.674441205053</x:v>
      </x:c>
      <x:c r="W9" s="81" t="n">
        <x:v>7357178.38627321</x:v>
      </x:c>
      <x:c r="X9" s="81" t="n">
        <x:v>27463519.3862732</x:v>
      </x:c>
      <x:c r="Y9" s="12" t="n">
        <x:v>26689.5232130935</x:v>
      </x:c>
    </x:row>
    <x:row r="10" spans="1:25" s="6" customFormat="1">
      <x:c r="A10" s="192" t="s">
        <x:v>137</x:v>
      </x:c>
      <x:c r="B10" s="192" t="s">
        <x:v>138</x:v>
      </x:c>
      <x:c r="C10" s="192" t="s">
        <x:v>139</x:v>
      </x:c>
      <x:c r="D10" s="81" t="n">
        <x:v>6424637</x:v>
      </x:c>
      <x:c r="E10" s="81" t="n">
        <x:v>2170648</x:v>
      </x:c>
      <x:c r="F10" s="121" t="n">
        <x:v>3489685.71</x:v>
      </x:c>
      <x:c r="G10" s="81" t="n">
        <x:v>198914</x:v>
      </x:c>
      <x:c r="H10" s="81" t="n">
        <x:v>383819</x:v>
      </x:c>
      <x:c r="I10" s="122">
        <x:f>SUM(D10:H10)</x:f>
      </x:c>
      <x:c r="J10" s="81" t="n">
        <x:v>8341232</x:v>
      </x:c>
      <x:c r="K10" s="81" t="n">
        <x:v>0</x:v>
      </x:c>
      <x:c r="L10" s="81" t="n">
        <x:v>2919083</x:v>
      </x:c>
      <x:c r="M10" s="81" t="n">
        <x:v>0</x:v>
      </x:c>
      <x:c r="N10" s="81" t="n">
        <x:v>686108</x:v>
      </x:c>
      <x:c r="O10" s="81" t="n">
        <x:v>194436</x:v>
      </x:c>
      <x:c r="P10" s="81" t="n">
        <x:v>526845</x:v>
      </x:c>
      <x:c r="Q10" s="122">
        <x:f>SUM(J10:P10)</x:f>
      </x:c>
      <x:c r="R10" s="81" t="n">
        <x:v>12498323</x:v>
      </x:c>
      <x:c r="S10" s="81" t="n">
        <x:v>169381</x:v>
      </x:c>
      <x:c r="T10" s="59">
        <x:f>SUM('Part C'!$R10:$S10)</x:f>
      </x:c>
      <x:c r="U10" s="81" t="n">
        <x:v>20489.0540983607</x:v>
      </x:c>
      <x:c r="V10" s="81" t="n">
        <x:v>277.673770491803</x:v>
      </x:c>
      <x:c r="W10" s="81" t="n">
        <x:v>4361398.26591512</x:v>
      </x:c>
      <x:c r="X10" s="81" t="n">
        <x:v>17029102.2659151</x:v>
      </x:c>
      <x:c r="Y10" s="12" t="n">
        <x:v>27916.5610916641</x:v>
      </x:c>
    </x:row>
    <x:row r="11" spans="1:25" s="6" customFormat="1">
      <x:c r="A11" s="192" t="s">
        <x:v>142</x:v>
      </x:c>
      <x:c r="B11" s="192" t="s">
        <x:v>143</x:v>
      </x:c>
      <x:c r="C11" s="192" t="s">
        <x:v>144</x:v>
      </x:c>
      <x:c r="D11" s="81" t="n">
        <x:v>8627980</x:v>
      </x:c>
      <x:c r="E11" s="81" t="n">
        <x:v>2290651</x:v>
      </x:c>
      <x:c r="F11" s="121" t="n">
        <x:v>4432964.186</x:v>
      </x:c>
      <x:c r="G11" s="81" t="n">
        <x:v>23740</x:v>
      </x:c>
      <x:c r="H11" s="81" t="n">
        <x:v>427898</x:v>
      </x:c>
      <x:c r="I11" s="122">
        <x:f>SUM(D11:H11)</x:f>
      </x:c>
      <x:c r="J11" s="81" t="n">
        <x:v>7121117</x:v>
      </x:c>
      <x:c r="K11" s="81" t="n">
        <x:v>0</x:v>
      </x:c>
      <x:c r="L11" s="81" t="n">
        <x:v>6406499</x:v>
      </x:c>
      <x:c r="M11" s="81" t="n">
        <x:v>0</x:v>
      </x:c>
      <x:c r="N11" s="81" t="n">
        <x:v>790725</x:v>
      </x:c>
      <x:c r="O11" s="81" t="n">
        <x:v>184544</x:v>
      </x:c>
      <x:c r="P11" s="81" t="n">
        <x:v>1300348</x:v>
      </x:c>
      <x:c r="Q11" s="122">
        <x:f>SUM(J11:P11)</x:f>
      </x:c>
      <x:c r="R11" s="81" t="n">
        <x:v>15601641</x:v>
      </x:c>
      <x:c r="S11" s="81" t="n">
        <x:v>201592</x:v>
      </x:c>
      <x:c r="T11" s="59">
        <x:f>SUM('Part C'!$R11:$S11)</x:f>
      </x:c>
      <x:c r="U11" s="81" t="n">
        <x:v>21489.8636363636</x:v>
      </x:c>
      <x:c r="V11" s="81" t="n">
        <x:v>277.674931129477</x:v>
      </x:c>
      <x:c r="W11" s="81" t="n">
        <x:v>5190778.91976127</x:v>
      </x:c>
      <x:c r="X11" s="81" t="n">
        <x:v>20994011.9197613</x:v>
      </x:c>
      <x:c r="Y11" s="12" t="n">
        <x:v>28917.3717903048</x:v>
      </x:c>
    </x:row>
    <x:row r="12" spans="1:25" s="3" customFormat="1" ht="15" customHeight="1">
      <x:c r="A12" s="4" t="s">
        <x:v>148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184</x:v>
      </x:c>
      <x:c r="G6" s="171" t="s"/>
      <x:c r="H6" s="171" t="s"/>
      <x:c r="I6" s="171" t="s"/>
      <x:c r="J6" s="162" t="s"/>
      <x:c r="K6" s="161" t="s">
        <x:v>185</x:v>
      </x:c>
      <x:c r="L6" s="171" t="s"/>
      <x:c r="M6" s="171" t="s"/>
      <x:c r="N6" s="162" t="s"/>
      <x:c r="O6" s="65" t="s"/>
      <x:c r="P6" s="161" t="s">
        <x:v>186</x:v>
      </x:c>
      <x:c r="Q6" s="171" t="s"/>
      <x:c r="R6" s="171" t="s"/>
      <x:c r="S6" s="171" t="s"/>
      <x:c r="T6" s="171" t="s"/>
      <x:c r="U6" s="171" t="s"/>
      <x:c r="V6" s="162" t="s"/>
      <x:c r="W6" s="193" t="s">
        <x:v>187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188</x:v>
      </x:c>
      <x:c r="E7" s="75" t="s">
        <x:v>189</x:v>
      </x:c>
      <x:c r="F7" s="75" t="s">
        <x:v>190</x:v>
      </x:c>
      <x:c r="G7" s="102" t="s">
        <x:v>191</x:v>
      </x:c>
      <x:c r="H7" s="102" t="s">
        <x:v>192</x:v>
      </x:c>
      <x:c r="I7" s="102" t="s">
        <x:v>193</x:v>
      </x:c>
      <x:c r="J7" s="118" t="s">
        <x:v>194</x:v>
      </x:c>
      <x:c r="K7" s="75" t="s">
        <x:v>195</x:v>
      </x:c>
      <x:c r="L7" s="102" t="s">
        <x:v>196</x:v>
      </x:c>
      <x:c r="M7" s="102" t="s">
        <x:v>197</x:v>
      </x:c>
      <x:c r="N7" s="75" t="s">
        <x:v>198</x:v>
      </x:c>
      <x:c r="O7" s="118" t="s">
        <x:v>199</x:v>
      </x:c>
      <x:c r="P7" s="75" t="s">
        <x:v>200</x:v>
      </x:c>
      <x:c r="Q7" s="102" t="s">
        <x:v>201</x:v>
      </x:c>
      <x:c r="R7" s="102" t="s">
        <x:v>202</x:v>
      </x:c>
      <x:c r="S7" s="102" t="s">
        <x:v>203</x:v>
      </x:c>
      <x:c r="T7" s="102" t="s">
        <x:v>204</x:v>
      </x:c>
      <x:c r="U7" s="102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55250</x:v>
      </x:c>
      <x:c r="U8" s="81" t="n">
        <x:v>0</x:v>
      </x:c>
      <x:c r="V8" s="122">
        <x:f>SUM(P8:U8)</x:f>
      </x:c>
      <x:c r="W8" s="81" t="n">
        <x:v>55250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20550</x:v>
      </x:c>
      <x:c r="U9" s="81" t="n">
        <x:v>0</x:v>
      </x:c>
      <x:c r="V9" s="122">
        <x:f>SUM(P9:U9)</x:f>
      </x:c>
      <x:c r="W9" s="81" t="n">
        <x:v>20550</x:v>
      </x:c>
      <x:c r="X9" s="81" t="n">
        <x:v>0</x:v>
      </x:c>
      <x:c r="Y9" s="12" t="n">
        <x:v>0</x:v>
      </x:c>
    </x:row>
    <x:row r="10" spans="1:25" s="3" customFormat="1" x14ac:dyDescent="0.3">
      <x:c r="A10" s="192" t="s">
        <x:v>137</x:v>
      </x:c>
      <x:c r="B10" s="192" t="s">
        <x:v>138</x:v>
      </x:c>
      <x:c r="C10" s="192" t="s">
        <x:v>139</x:v>
      </x:c>
      <x:c r="D10" s="196" t="s">
        <x:v>130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56550</x:v>
      </x:c>
      <x:c r="U10" s="81" t="n">
        <x:v>0</x:v>
      </x:c>
      <x:c r="V10" s="122">
        <x:f>SUM(P10:U10)</x:f>
      </x:c>
      <x:c r="W10" s="81" t="n">
        <x:v>56550</x:v>
      </x:c>
      <x:c r="X10" s="81" t="n">
        <x:v>0</x:v>
      </x:c>
      <x:c r="Y10" s="12" t="n">
        <x:v>0</x:v>
      </x:c>
    </x:row>
    <x:row r="11" spans="1:25" s="3" customFormat="1" x14ac:dyDescent="0.3">
      <x:c r="A11" s="192" t="s">
        <x:v>142</x:v>
      </x:c>
      <x:c r="B11" s="192" t="s">
        <x:v>143</x:v>
      </x:c>
      <x:c r="C11" s="192" t="s">
        <x:v>144</x:v>
      </x:c>
      <x:c r="D11" s="196" t="s">
        <x:v>130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17650</x:v>
      </x:c>
      <x:c r="U11" s="81" t="n">
        <x:v>0</x:v>
      </x:c>
      <x:c r="V11" s="122">
        <x:f>SUM(P11:U11)</x:f>
      </x:c>
      <x:c r="W11" s="81" t="n">
        <x:v>17650</x:v>
      </x:c>
      <x:c r="X11" s="81" t="n">
        <x:v>0</x:v>
      </x:c>
      <x:c r="Y11" s="12" t="n">
        <x:v>0</x:v>
      </x:c>
    </x:row>
    <x:row r="12" spans="1:25" s="3" customFormat="1" ht="15" customHeight="1" x14ac:dyDescent="0.3">
      <x:c r="A12" s="4" t="s">
        <x:v>208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209</x:v>
      </x:c>
      <x:c r="G15" s="171" t="s"/>
      <x:c r="H15" s="171" t="s"/>
      <x:c r="I15" s="171" t="s"/>
      <x:c r="J15" s="162" t="s"/>
      <x:c r="K15" s="161" t="s">
        <x:v>210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211</x:v>
      </x:c>
      <x:c r="F16" s="99" t="s">
        <x:v>190</x:v>
      </x:c>
      <x:c r="G16" s="5" t="s">
        <x:v>191</x:v>
      </x:c>
      <x:c r="H16" s="5" t="s">
        <x:v>192</x:v>
      </x:c>
      <x:c r="I16" s="100" t="s">
        <x:v>193</x:v>
      </x:c>
      <x:c r="J16" s="11" t="s">
        <x:v>194</x:v>
      </x:c>
      <x:c r="K16" s="99" t="s">
        <x:v>195</x:v>
      </x:c>
      <x:c r="L16" s="5" t="s">
        <x:v>207</x:v>
      </x:c>
      <x:c r="M16" s="100" t="s">
        <x:v>212</x:v>
      </x:c>
      <x:c r="N16" s="61" t="s">
        <x:v>198</x:v>
      </x:c>
    </x:row>
    <x:row r="17" spans="1:25" s="3" customFormat="1" ht="15" customHeight="1">
      <x:c r="A17" s="3" t="s">
        <x:v>213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214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216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137</x:v>
      </x:c>
      <x:c r="B10" s="192" t="s">
        <x:v>138</x:v>
      </x:c>
      <x:c r="C10" s="192" t="s">
        <x:v>139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142</x:v>
      </x:c>
      <x:c r="B11" s="192" t="s">
        <x:v>143</x:v>
      </x:c>
      <x:c r="C11" s="192" t="s">
        <x:v>144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148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224</x:v>
      </x:c>
      <x:c r="C1" s="82" t="s">
        <x:v>225</x:v>
      </x:c>
    </x:row>
    <x:row r="2" spans="1:9" x14ac:dyDescent="0.3">
      <x:c r="A2" s="2" t="s">
        <x:v>126</x:v>
      </x:c>
      <x:c r="B2" s="83" t="s">
        <x:v>140</x:v>
      </x:c>
      <x:c r="C2" s="83" t="s">
        <x:v>129</x:v>
      </x:c>
    </x:row>
    <x:row r="3" spans="1:9" x14ac:dyDescent="0.3">
      <x:c r="A3" s="2" t="s">
        <x:v>226</x:v>
      </x:c>
      <x:c r="B3" s="83" t="s">
        <x:v>227</x:v>
      </x:c>
      <x:c r="C3" s="83" t="s">
        <x:v>130</x:v>
      </x:c>
      <x:c r="D3" s="2" t="s">
        <x:v>126</x:v>
      </x:c>
      <x:c r="F3" s="2" t="s">
        <x:v>140</x:v>
      </x:c>
      <x:c r="H3" s="2" t="n">
        <x:v>2019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145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145</x:v>
      </x:c>
      <x:c r="B6" s="83" t="n">
        <x:v>4</x:v>
      </x:c>
      <x:c r="D6" s="2" t="s">
        <x:v>226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232</x:v>
      </x:c>
      <x:c r="B7" s="83" t="n">
        <x:v>5</x:v>
      </x:c>
      <x:c r="D7" s="2" t="s">
        <x:v>134</x:v>
      </x:c>
      <x:c r="F7" s="2" t="n">
        <x:v>4</x:v>
      </x:c>
      <x:c r="I7" s="2" t="n">
        <x:v>2019</x:v>
      </x:c>
    </x:row>
    <x:row r="8" spans="1:9" x14ac:dyDescent="0.3">
      <x:c r="A8" s="2" t="s">
        <x:v>233</x:v>
      </x:c>
      <x:c r="B8" s="83" t="n">
        <x:v>6</x:v>
      </x:c>
      <x:c r="D8" s="2" t="s">
        <x:v>231</x:v>
      </x:c>
      <x:c r="F8" s="2" t="n">
        <x:v>5</x:v>
      </x:c>
      <x:c r="I8" s="2" t="n">
        <x:v>2020</x:v>
      </x:c>
    </x:row>
    <x:row r="9" spans="1:9" x14ac:dyDescent="0.3">
      <x:c r="A9" s="2" t="s">
        <x:v>234</x:v>
      </x:c>
      <x:c r="B9" s="83" t="n">
        <x:v>7</x:v>
      </x:c>
      <x:c r="D9" s="2" t="s">
        <x:v>228</x:v>
      </x:c>
      <x:c r="F9" s="2" t="n">
        <x:v>6</x:v>
      </x:c>
    </x:row>
    <x:row r="10" spans="1:9" x14ac:dyDescent="0.3">
      <x:c r="A10" s="2" t="s">
        <x:v>230</x:v>
      </x:c>
      <x:c r="B10" s="83" t="n">
        <x:v>8</x:v>
      </x:c>
      <x:c r="D10" s="2" t="s">
        <x:v>234</x:v>
      </x:c>
      <x:c r="F10" s="2" t="n">
        <x:v>7</x:v>
      </x:c>
    </x:row>
    <x:row r="11" spans="1:9" x14ac:dyDescent="0.3">
      <x:c r="A11" s="2" t="s">
        <x:v>134</x:v>
      </x:c>
      <x:c r="B11" s="83" t="n">
        <x:v>9</x:v>
      </x:c>
      <x:c r="D11" s="2" t="s">
        <x:v>232</x:v>
      </x:c>
      <x:c r="F11" s="2" t="n">
        <x:v>8</x:v>
      </x:c>
    </x:row>
    <x:row r="12" spans="1:9" x14ac:dyDescent="0.3">
      <x:c r="B12" s="83" t="n">
        <x:v>10</x:v>
      </x:c>
      <x:c r="D12" s="2" t="s">
        <x:v>233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232</x:v>
      </x:c>
      <x:c r="F15" s="2" t="n">
        <x:v>12</x:v>
      </x:c>
    </x:row>
    <x:row r="16" spans="1:9" x14ac:dyDescent="0.3">
      <x:c r="B16" s="83" t="s">
        <x:v>233</x:v>
      </x:c>
      <x:c r="F16" s="2" t="s">
        <x:v>232</x:v>
      </x:c>
    </x:row>
    <x:row r="17" spans="1:9" x14ac:dyDescent="0.3">
      <x:c r="B17" s="83" t="s">
        <x:v>234</x:v>
      </x:c>
      <x:c r="F17" s="2" t="s">
        <x:v>233</x:v>
      </x:c>
    </x:row>
    <x:row r="18" spans="1:9">
      <x:c r="F18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2020-01-31T14:15:21.3568253Z</dcterms:modified>
</coreProperties>
</file>