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<x:sst xmlns:x="http://schemas.openxmlformats.org/spreadsheetml/2006/main" count="237" uniqueCount="237">
  <x:si>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</x:si>
  <x:si>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</x:si>
  <x:si>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Bay Shore</x:t>
  </x:si>
  <x:si>
    <x:t>BEDS Code</x:t>
  </x:si>
  <x:si>
    <x:t>580501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</x:si>
  <x:si>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</x:si>
  <x:si>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</x:si>
  <x:si>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</x:si>
  <x:si>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</x:si>
  <x:si>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</x:si>
  <x:si>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Maureen Virsinger</x:t>
  </x:si>
  <x:si>
    <x:t>Street Address Line 1</x:t>
  </x:si>
  <x:si>
    <x:t>75 West Perkal Street</x:t>
  </x:si>
  <x:si>
    <x:t>Title of Contact</x:t>
  </x:si>
  <x:si>
    <x:t>Assistant Superintendent for Business</x:t>
  </x:si>
  <x:si>
    <x:t>Street Address Line 2</x:t>
  </x:si>
  <x:si>
    <x:t>Email Address</x:t>
  </x:si>
  <x:si>
    <x:t>mvirsinger@bayshore.k12.ny.us</x:t>
  </x:si>
  <x:si>
    <x:t>City</x:t>
  </x:si>
  <x:si>
    <x:t>Phone Number</x:t>
  </x:si>
  <x:si>
    <x:t>6319681111</x:t>
  </x:si>
  <x:si>
    <x:t>Zip Code</x:t>
  </x:si>
  <x:si>
    <x:t>11706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</x:si>
  <x:si>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</x:si>
  <x:si>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</x:si>
  <x:si>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</x:si>
  <x:si>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</x:si>
  <x:si>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</x:si>
  <x:si>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</x:si>
  <x:si>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</x:si>
  <x:si>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</x:si>
  <x:si>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</x:si>
  <x:si>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</x:si>
  <x:si>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</x:si>
  <x:si>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</x:si>
  <x:si>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</x:si>
  <x:si>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</x:si>
  <x:si>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</x:si>
  <x:si>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</x:si>
  <x:si>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</x:si>
  <x:si>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</x:si>
  <x:si>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</x:si>
  <x:si>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</x:si>
  <x:si>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</x:si>
  <x:si>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</x:si>
  <x:si>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</x:si>
  <x:si>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</x:si>
  <x:si>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</x:si>
  <x:si>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</x:si>
  <x:si>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</x:si>
  <x:si>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</x:si>
  <x:si>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</x:si>
  <x:si>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</x:si>
  <x:si>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</x:si>
  <x:si>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</x:si>
  <x:si>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</x:si>
  <x:si>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</x:si>
  <x:si>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</x:si>
  <x:si>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</x:si>
  <x:si>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</x:si>
  <x:si>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</x:si>
  <x:si>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</x:si>
  <x:si>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</x:si>
  <x:si>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</x:si>
  <x:si>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</x:si>
  <x:si>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</x:si>
  <x:si>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</x:si>
  <x:si>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</x:si>
  <x:si>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</x:si>
  <x:si>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</x:si>
  <x:si>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</x:si>
  <x:si>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</x:si>
  <x:si>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</x:si>
  <x:si>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</x:si>
  <x:si>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</x:si>
  <x:si>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</x:si>
  <x:si>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</x:si>
  <x:si>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</x:si>
  <x:si>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</x:si>
  <x:si>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</x:si>
  <x:si>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</x:si>
  <x:si>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</x:si>
  <x:si>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</x:si>
  <x:si>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</x:si>
  <x:si>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</x:si>
  <x:si>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</x:si>
  <x:si>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</x:si>
  <x:si>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</x:si>
  <x:si>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</x:si>
  <x:si>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</x:si>
  <x:si>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</x:si>
  <x:si>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</x:si>
  <x:si>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</x:si>
  <x:si>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</x:si>
  <x:si>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</x:si>
  <x:si>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</x:si>
  <x:si>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</x:si>
  <x:si>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</x:si>
  <x:si>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</x:si>
  <x:si>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</x:si>
  <x:si>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</x:si>
  <x:si>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</x:si>
  <x:si>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</x:si>
  <x:si>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</x:si>
  <x:si>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</x:si>
  <x:si>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</x:si>
  <x:si>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</x:si>
  <x:si>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</x:si>
  <x:si>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</x:si>
  <x:si>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</x:si>
  <x:si>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</x:si>
  <x:si>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</x:si>
  <x:si>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</x:si>
  <x:si>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</x:si>
  <x:si>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</x:si>
  <x:si>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</x:si>
  <x:si>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</x:si>
  <x:si>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</x:si>
  <x:si>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</x:si>
  <x:si>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</x:si>
  <x:si>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</x:si>
  <x:si>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</x:si>
  <x:si>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</x:si>
  <x:si>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580501030001</x:t>
  </x:si>
  <x:si>
    <x:t>BROOK AVENUE ELEMENTARY SCHOOL</x:t>
  </x:si>
  <x:si>
    <x:t>Elementary School</x:t>
  </x:si>
  <x:si>
    <x:t>K</x:t>
  </x:si>
  <x:si>
    <x:t>2</x:t>
  </x:si>
  <x:si>
    <x:t>Yes</x:t>
  </x:si>
  <x:si>
    <x:t>No</x:t>
  </x:si>
  <x:si>
    <x:t>580501030002</x:t>
  </x:si>
  <x:si>
    <x:t>GARDINER MANOR SCHOOL</x:t>
  </x:si>
  <x:si>
    <x:t>3</x:t>
  </x:si>
  <x:si>
    <x:t>5</x:t>
  </x:si>
  <x:si>
    <x:t>580501030003</x:t>
  </x:si>
  <x:si>
    <x:t>MARY G CLARKSON SCHOOL</x:t>
  </x:si>
  <x:si>
    <x:t>580501030004</x:t>
  </x:si>
  <x:si>
    <x:t>FIFTH AVENUE SCHOOL</x:t>
  </x:si>
  <x:si>
    <x:t>580501030005</x:t>
  </x:si>
  <x:si>
    <x:t>SOUTH COUNTRY SCHOOL</x:t>
  </x:si>
  <x:si>
    <x:t>580501030006</x:t>
  </x:si>
  <x:si>
    <x:t>BAY SHORE SENIOR HIGH SCHOOL</x:t>
  </x:si>
  <x:si>
    <x:t>Senior High School</x:t>
  </x:si>
  <x:si>
    <x:t>9</x:t>
  </x:si>
  <x:si>
    <x:t>12</x:t>
  </x:si>
  <x:si>
    <x:t>580501030007</x:t>
  </x:si>
  <x:si>
    <x:t>BAY SHORE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</x:si>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</x:sst>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159148062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1250000</x:v>
      </x:c>
      <x:c r="E15" s="10" t="n">
        <x:v>2750000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800000</x:v>
      </x:c>
      <x:c r="E16" s="10" t="n">
        <x:v>1800000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6400635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800000</x:v>
      </x:c>
      <x:c r="E24" s="10" t="n">
        <x:v>1800000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8007060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46065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17100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200000</x:v>
      </x:c>
      <x:c r="E35" s="10" t="n">
        <x:v>0</x:v>
      </x:c>
      <x:c r="F35" s="7" t="n">
        <x:v>20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2910585</x:v>
      </x:c>
      <x:c r="E36" s="10" t="n">
        <x:v>0</x:v>
      </x:c>
      <x:c r="F36" s="7" t="n">
        <x:v>286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5998752</x:v>
      </x:c>
      <x:c r="E37" s="10" t="n">
        <x:v>0</x:v>
      </x:c>
      <x:c r="F37" s="7" t="n">
        <x:v>57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1141672</x:v>
      </x:c>
      <x:c r="E38" s="10" t="n">
        <x:v>0</x:v>
      </x:c>
      <x:c r="F38" s="7" t="n">
        <x:v>17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146664</x:v>
      </x:c>
      <x:c r="E40" s="10" t="n">
        <x:v>0</x:v>
      </x:c>
      <x:c r="F40" s="7" t="n">
        <x:v>2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800000</x:v>
      </x:c>
      <x:c r="E41" s="10" t="n">
        <x:v>0</x:v>
      </x:c>
      <x:c r="F41" s="7" t="n">
        <x:v>110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139275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708069</x:v>
      </x:c>
      <x:c r="E43" s="10" t="n">
        <x:v>212000</x:v>
      </x:c>
      <x:c r="F43" s="7" t="n">
        <x:v>400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23125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5900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105380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2776166</x:v>
      </x:c>
      <x:c r="E62" s="10" t="n">
        <x:v>0</x:v>
      </x:c>
      <x:c r="F62" s="84" t="n">
        <x:v>15.9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9097055</x:v>
      </x:c>
      <x:c r="E63" s="10" t="n">
        <x:v>0</x:v>
      </x:c>
      <x:c r="F63" s="84" t="n">
        <x:v>17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1632917</x:v>
      </x:c>
      <x:c r="E64" s="10" t="n">
        <x:v>25597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2190235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1044311</x:v>
      </x:c>
      <x:c r="E71" s="10" t="n">
        <x:v>0</x:v>
      </x:c>
      <x:c r="F71" s="84" t="n">
        <x:v>14.5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223517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523985</x:v>
      </x:c>
      <x:c r="E74" s="10" t="n">
        <x:v>192104</x:v>
      </x:c>
      <x:c r="F74" s="84" t="n">
        <x:v>11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702672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505503</x:v>
      </x:c>
      <x:c r="E76" s="10" t="n">
        <x:v>0</x:v>
      </x:c>
      <x:c r="F76" s="84" t="n">
        <x:v>14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461528</x:v>
      </x:c>
      <x:c r="E77" s="10" t="n">
        <x:v>42743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10825000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35644898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89143120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378</x:v>
      </x:c>
      <x:c r="L8" s="111" t="n">
        <x:v>0</x:v>
      </x:c>
      <x:c r="M8" s="111" t="n">
        <x:v>0</x:v>
      </x:c>
      <x:c r="N8" s="111" t="n">
        <x:v>265</x:v>
      </x:c>
      <x:c r="O8" s="111" t="n">
        <x:v>110</x:v>
      </x:c>
      <x:c r="P8" s="111" t="n">
        <x:v>24</x:v>
      </x:c>
      <x:c r="Q8" s="112" t="n">
        <x:v>3.8</x:v>
      </x:c>
      <x:c r="R8" s="112" t="n">
        <x:v>27.8</x:v>
      </x:c>
      <x:c r="S8" s="112" t="n">
        <x:v>23</x:v>
      </x:c>
      <x:c r="T8" s="112" t="n">
        <x:v>1.5</x:v>
      </x:c>
      <x:c r="U8" s="112" t="n">
        <x:v>4.7</x:v>
      </x:c>
      <x:c r="V8" s="112" t="n">
        <x:v>7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773</x:v>
      </x:c>
      <x:c r="L9" s="111" t="n">
        <x:v>0</x:v>
      </x:c>
      <x:c r="M9" s="111" t="n">
        <x:v>0</x:v>
      </x:c>
      <x:c r="N9" s="111" t="n">
        <x:v>470</x:v>
      </x:c>
      <x:c r="O9" s="111" t="n">
        <x:v>150</x:v>
      </x:c>
      <x:c r="P9" s="111" t="n">
        <x:v>118</x:v>
      </x:c>
      <x:c r="Q9" s="112" t="n">
        <x:v>8</x:v>
      </x:c>
      <x:c r="R9" s="112" t="n">
        <x:v>48.2</x:v>
      </x:c>
      <x:c r="S9" s="112" t="n">
        <x:v>32</x:v>
      </x:c>
      <x:c r="T9" s="112" t="n">
        <x:v>2</x:v>
      </x:c>
      <x:c r="U9" s="112" t="n">
        <x:v>6</x:v>
      </x:c>
      <x:c r="V9" s="112" t="n">
        <x:v>8.6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125</x:v>
      </x:c>
      <x:c r="E10" s="175" t="s">
        <x:v>126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509</x:v>
      </x:c>
      <x:c r="L10" s="111" t="n">
        <x:v>0</x:v>
      </x:c>
      <x:c r="M10" s="111" t="n">
        <x:v>0</x:v>
      </x:c>
      <x:c r="N10" s="111" t="n">
        <x:v>280</x:v>
      </x:c>
      <x:c r="O10" s="111" t="n">
        <x:v>65</x:v>
      </x:c>
      <x:c r="P10" s="111" t="n">
        <x:v>73</x:v>
      </x:c>
      <x:c r="Q10" s="112" t="n">
        <x:v>5.3</x:v>
      </x:c>
      <x:c r="R10" s="112" t="n">
        <x:v>36.5</x:v>
      </x:c>
      <x:c r="S10" s="112" t="n">
        <x:v>51</x:v>
      </x:c>
      <x:c r="T10" s="112" t="n">
        <x:v>1.5</x:v>
      </x:c>
      <x:c r="U10" s="112" t="n">
        <x:v>9</x:v>
      </x:c>
      <x:c r="V10" s="112" t="n">
        <x:v>7.5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/>
      <x:c r="D11" s="174" t="s">
        <x:v>125</x:v>
      </x:c>
      <x:c r="E11" s="175" t="s">
        <x:v>126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371</x:v>
      </x:c>
      <x:c r="L11" s="111" t="n">
        <x:v>0</x:v>
      </x:c>
      <x:c r="M11" s="111" t="n">
        <x:v>0</x:v>
      </x:c>
      <x:c r="N11" s="111" t="n">
        <x:v>185</x:v>
      </x:c>
      <x:c r="O11" s="111" t="n">
        <x:v>55</x:v>
      </x:c>
      <x:c r="P11" s="111" t="n">
        <x:v>31</x:v>
      </x:c>
      <x:c r="Q11" s="112" t="n">
        <x:v>1</x:v>
      </x:c>
      <x:c r="R11" s="112" t="n">
        <x:v>28.9</x:v>
      </x:c>
      <x:c r="S11" s="112" t="n">
        <x:v>21</x:v>
      </x:c>
      <x:c r="T11" s="112" t="n">
        <x:v>1.5</x:v>
      </x:c>
      <x:c r="U11" s="112" t="n">
        <x:v>5.6</x:v>
      </x:c>
      <x:c r="V11" s="112" t="n">
        <x:v>7</x:v>
      </x:c>
      <x:c r="W11" s="113">
        <x:f>SUM(Q11:V11)</x:f>
      </x:c>
    </x:row>
    <x:row r="12" spans="1:23" s="6" customFormat="1">
      <x:c r="A12" s="172" t="s">
        <x:v>138</x:v>
      </x:c>
      <x:c r="B12" s="173" t="s">
        <x:v>139</x:v>
      </x:c>
      <x:c r="C12" s="172" t="s"/>
      <x:c r="D12" s="174" t="s">
        <x:v>125</x:v>
      </x:c>
      <x:c r="E12" s="175" t="s">
        <x:v>132</x:v>
      </x:c>
      <x:c r="F12" s="175" t="s">
        <x:v>133</x:v>
      </x:c>
      <x:c r="G12" s="175" t="s">
        <x:v>128</x:v>
      </x:c>
      <x:c r="H12" s="175" t="s"/>
      <x:c r="I12" s="175" t="s">
        <x:v>129</x:v>
      </x:c>
      <x:c r="J12" s="110" t="n"/>
      <x:c r="K12" s="111" t="n">
        <x:v>516</x:v>
      </x:c>
      <x:c r="L12" s="111" t="n">
        <x:v>0</x:v>
      </x:c>
      <x:c r="M12" s="111" t="n">
        <x:v>0</x:v>
      </x:c>
      <x:c r="N12" s="111" t="n">
        <x:v>290</x:v>
      </x:c>
      <x:c r="O12" s="111" t="n">
        <x:v>85</x:v>
      </x:c>
      <x:c r="P12" s="111" t="n">
        <x:v>72</x:v>
      </x:c>
      <x:c r="Q12" s="112" t="n">
        <x:v>6</x:v>
      </x:c>
      <x:c r="R12" s="112" t="n">
        <x:v>37.8</x:v>
      </x:c>
      <x:c r="S12" s="112" t="n">
        <x:v>43</x:v>
      </x:c>
      <x:c r="T12" s="112" t="n">
        <x:v>1.5</x:v>
      </x:c>
      <x:c r="U12" s="112" t="n">
        <x:v>9</x:v>
      </x:c>
      <x:c r="V12" s="112" t="n">
        <x:v>7.5</x:v>
      </x:c>
      <x:c r="W12" s="113">
        <x:f>SUM(Q12:V12)</x:f>
      </x:c>
    </x:row>
    <x:row r="13" spans="1:23" s="6" customFormat="1">
      <x:c r="A13" s="172" t="s">
        <x:v>140</x:v>
      </x:c>
      <x:c r="B13" s="173" t="s">
        <x:v>141</x:v>
      </x:c>
      <x:c r="C13" s="172" t="s"/>
      <x:c r="D13" s="174" t="s">
        <x:v>142</x:v>
      </x:c>
      <x:c r="E13" s="175" t="s">
        <x:v>143</x:v>
      </x:c>
      <x:c r="F13" s="175" t="s">
        <x:v>144</x:v>
      </x:c>
      <x:c r="G13" s="175" t="s">
        <x:v>128</x:v>
      </x:c>
      <x:c r="H13" s="175" t="s"/>
      <x:c r="I13" s="175" t="s">
        <x:v>129</x:v>
      </x:c>
      <x:c r="J13" s="110" t="n"/>
      <x:c r="K13" s="111" t="n">
        <x:v>1956</x:v>
      </x:c>
      <x:c r="L13" s="111" t="n">
        <x:v>0</x:v>
      </x:c>
      <x:c r="M13" s="111" t="n">
        <x:v>0</x:v>
      </x:c>
      <x:c r="N13" s="111" t="n">
        <x:v>1070</x:v>
      </x:c>
      <x:c r="O13" s="111" t="n">
        <x:v>245</x:v>
      </x:c>
      <x:c r="P13" s="111" t="n">
        <x:v>232</x:v>
      </x:c>
      <x:c r="Q13" s="112" t="n">
        <x:v>11</x:v>
      </x:c>
      <x:c r="R13" s="112" t="n">
        <x:v>142.3</x:v>
      </x:c>
      <x:c r="S13" s="112" t="n">
        <x:v>55</x:v>
      </x:c>
      <x:c r="T13" s="112" t="n">
        <x:v>4</x:v>
      </x:c>
      <x:c r="U13" s="112" t="n">
        <x:v>22.5</x:v>
      </x:c>
      <x:c r="V13" s="112" t="n">
        <x:v>53.5</x:v>
      </x:c>
      <x:c r="W13" s="113">
        <x:f>SUM(Q13:V13)</x:f>
      </x:c>
    </x:row>
    <x:row r="14" spans="1:23" s="6" customFormat="1">
      <x:c r="A14" s="172" t="s">
        <x:v>145</x:v>
      </x:c>
      <x:c r="B14" s="173" t="s">
        <x:v>146</x:v>
      </x:c>
      <x:c r="C14" s="172" t="s"/>
      <x:c r="D14" s="174" t="s">
        <x:v>147</x:v>
      </x:c>
      <x:c r="E14" s="175" t="s">
        <x:v>148</x:v>
      </x:c>
      <x:c r="F14" s="175" t="s">
        <x:v>149</x:v>
      </x:c>
      <x:c r="G14" s="175" t="s">
        <x:v>128</x:v>
      </x:c>
      <x:c r="H14" s="175" t="s"/>
      <x:c r="I14" s="175" t="s">
        <x:v>129</x:v>
      </x:c>
      <x:c r="J14" s="110" t="n"/>
      <x:c r="K14" s="111" t="n">
        <x:v>1397</x:v>
      </x:c>
      <x:c r="L14" s="111" t="n">
        <x:v>0</x:v>
      </x:c>
      <x:c r="M14" s="111" t="n">
        <x:v>0</x:v>
      </x:c>
      <x:c r="N14" s="111" t="n">
        <x:v>815</x:v>
      </x:c>
      <x:c r="O14" s="111" t="n">
        <x:v>160</x:v>
      </x:c>
      <x:c r="P14" s="111" t="n">
        <x:v>207</x:v>
      </x:c>
      <x:c r="Q14" s="112" t="n">
        <x:v>7.4</x:v>
      </x:c>
      <x:c r="R14" s="112" t="n">
        <x:v>104.8</x:v>
      </x:c>
      <x:c r="S14" s="112" t="n">
        <x:v>51</x:v>
      </x:c>
      <x:c r="T14" s="112" t="n">
        <x:v>3</x:v>
      </x:c>
      <x:c r="U14" s="112" t="n">
        <x:v>14.9</x:v>
      </x:c>
      <x:c r="V14" s="112" t="n">
        <x:v>27.8</x:v>
      </x:c>
      <x:c r="W14" s="113">
        <x:f>SUM(Q14:V14)</x:f>
      </x:c>
    </x:row>
    <x:row r="15" spans="1:23" s="6" customFormat="1">
      <x:c r="A15" s="4" t="s">
        <x:v>150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152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153</x:v>
      </x:c>
      <x:c r="E5" s="180" t="s"/>
      <x:c r="F5" s="180" t="s"/>
      <x:c r="G5" s="180" t="s"/>
      <x:c r="H5" s="180" t="s"/>
      <x:c r="I5" s="181" t="s"/>
      <x:c r="J5" s="182" t="s">
        <x:v>154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155</x:v>
      </x:c>
      <x:c r="S5" s="186" t="s"/>
      <x:c r="T5" s="187" t="s"/>
      <x:c r="U5" s="161" t="s">
        <x:v>156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157</x:v>
      </x:c>
      <x:c r="E6" s="189" t="s"/>
      <x:c r="F6" s="190" t="s"/>
      <x:c r="G6" s="90" t="s"/>
      <x:c r="H6" s="91" t="s"/>
      <x:c r="I6" s="75" t="s"/>
      <x:c r="J6" s="161" t="s">
        <x:v>158</x:v>
      </x:c>
      <x:c r="K6" s="162" t="s"/>
      <x:c r="L6" s="161" t="s">
        <x:v>159</x:v>
      </x:c>
      <x:c r="M6" s="162" t="s"/>
      <x:c r="N6" s="161" t="s">
        <x:v>160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161</x:v>
      </x:c>
      <x:c r="E7" s="102" t="s">
        <x:v>162</x:v>
      </x:c>
      <x:c r="F7" s="102" t="s">
        <x:v>163</x:v>
      </x:c>
      <x:c r="G7" s="118" t="s">
        <x:v>164</x:v>
      </x:c>
      <x:c r="H7" s="191" t="s">
        <x:v>165</x:v>
      </x:c>
      <x:c r="I7" s="118" t="s">
        <x:v>166</x:v>
      </x:c>
      <x:c r="J7" s="118" t="s">
        <x:v>167</x:v>
      </x:c>
      <x:c r="K7" s="191" t="s">
        <x:v>168</x:v>
      </x:c>
      <x:c r="L7" s="118" t="s">
        <x:v>169</x:v>
      </x:c>
      <x:c r="M7" s="191" t="s">
        <x:v>170</x:v>
      </x:c>
      <x:c r="N7" s="118" t="s">
        <x:v>171</x:v>
      </x:c>
      <x:c r="O7" s="191" t="s">
        <x:v>172</x:v>
      </x:c>
      <x:c r="P7" s="191" t="s">
        <x:v>173</x:v>
      </x:c>
      <x:c r="Q7" s="118" t="s">
        <x:v>174</x:v>
      </x:c>
      <x:c r="R7" s="118" t="s">
        <x:v>175</x:v>
      </x:c>
      <x:c r="S7" s="118" t="s">
        <x:v>176</x:v>
      </x:c>
      <x:c r="T7" s="11" t="s">
        <x:v>177</x:v>
      </x:c>
      <x:c r="U7" s="129" t="s">
        <x:v>178</x:v>
      </x:c>
      <x:c r="V7" s="129" t="s">
        <x:v>179</x:v>
      </x:c>
      <x:c r="W7" s="129" t="s">
        <x:v>180</x:v>
      </x:c>
      <x:c r="X7" s="129" t="s">
        <x:v>181</x:v>
      </x:c>
      <x:c r="Y7" s="129" t="s">
        <x:v>182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3834016</x:v>
      </x:c>
      <x:c r="E8" s="81" t="n">
        <x:v>1024931</x:v>
      </x:c>
      <x:c r="F8" s="121" t="n">
        <x:v>1352730.8448</x:v>
      </x:c>
      <x:c r="G8" s="81" t="n">
        <x:v>29824</x:v>
      </x:c>
      <x:c r="H8" s="81" t="n">
        <x:v>123355</x:v>
      </x:c>
      <x:c r="I8" s="122">
        <x:f>SUM(D8:H8)</x:f>
      </x:c>
      <x:c r="J8" s="81" t="n">
        <x:v>4964085</x:v>
      </x:c>
      <x:c r="K8" s="81" t="n">
        <x:v>0</x:v>
      </x:c>
      <x:c r="L8" s="81" t="n">
        <x:v>752013</x:v>
      </x:c>
      <x:c r="M8" s="81" t="n">
        <x:v>0</x:v>
      </x:c>
      <x:c r="N8" s="81" t="n">
        <x:v>338729</x:v>
      </x:c>
      <x:c r="O8" s="81" t="n">
        <x:v>16833</x:v>
      </x:c>
      <x:c r="P8" s="81" t="n">
        <x:v>293197</x:v>
      </x:c>
      <x:c r="Q8" s="122">
        <x:f>SUM(J8:P8)</x:f>
      </x:c>
      <x:c r="R8" s="81" t="n">
        <x:v>5894235</x:v>
      </x:c>
      <x:c r="S8" s="81" t="n">
        <x:v>470622</x:v>
      </x:c>
      <x:c r="T8" s="59">
        <x:f>SUM('Part C'!$R8:$S8)</x:f>
      </x:c>
      <x:c r="U8" s="81" t="n">
        <x:v>15593.2142857143</x:v>
      </x:c>
      <x:c r="V8" s="81" t="n">
        <x:v>1245.03174603175</x:v>
      </x:c>
      <x:c r="W8" s="81" t="n">
        <x:v>1944375.17186441</x:v>
      </x:c>
      <x:c r="X8" s="81" t="n">
        <x:v>8309232.17186441</x:v>
      </x:c>
      <x:c r="Y8" s="12" t="n">
        <x:v>21982.095692763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6906881</x:v>
      </x:c>
      <x:c r="E9" s="81" t="n">
        <x:v>1817708</x:v>
      </x:c>
      <x:c r="F9" s="121" t="n">
        <x:v>2428925.5776</x:v>
      </x:c>
      <x:c r="G9" s="81" t="n">
        <x:v>63897</x:v>
      </x:c>
      <x:c r="H9" s="81" t="n">
        <x:v>230044</x:v>
      </x:c>
      <x:c r="I9" s="122">
        <x:f>SUM(D9:H9)</x:f>
      </x:c>
      <x:c r="J9" s="81" t="n">
        <x:v>8745252</x:v>
      </x:c>
      <x:c r="K9" s="81" t="n">
        <x:v>0</x:v>
      </x:c>
      <x:c r="L9" s="81" t="n">
        <x:v>1467064</x:v>
      </x:c>
      <x:c r="M9" s="81" t="n">
        <x:v>0</x:v>
      </x:c>
      <x:c r="N9" s="81" t="n">
        <x:v>725709</x:v>
      </x:c>
      <x:c r="O9" s="81" t="n">
        <x:v>30814</x:v>
      </x:c>
      <x:c r="P9" s="81" t="n">
        <x:v>478617</x:v>
      </x:c>
      <x:c r="Q9" s="122">
        <x:f>SUM(J9:P9)</x:f>
      </x:c>
      <x:c r="R9" s="81" t="n">
        <x:v>10924414</x:v>
      </x:c>
      <x:c r="S9" s="81" t="n">
        <x:v>523042</x:v>
      </x:c>
      <x:c r="T9" s="59">
        <x:f>SUM('Part C'!$R9:$S9)</x:f>
      </x:c>
      <x:c r="U9" s="81" t="n">
        <x:v>14132.489003881</x:v>
      </x:c>
      <x:c r="V9" s="81" t="n">
        <x:v>676.639068564036</x:v>
      </x:c>
      <x:c r="W9" s="81" t="n">
        <x:v>3976195.7879661</x:v>
      </x:c>
      <x:c r="X9" s="81" t="n">
        <x:v>15423651.7879661</x:v>
      </x:c>
      <x:c r="Y9" s="12" t="n">
        <x:v>19952.977733462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5233517</x:v>
      </x:c>
      <x:c r="E10" s="81" t="n">
        <x:v>1795550</x:v>
      </x:c>
      <x:c r="F10" s="121" t="n">
        <x:v>1956892.2528</x:v>
      </x:c>
      <x:c r="G10" s="81" t="n">
        <x:v>41635</x:v>
      </x:c>
      <x:c r="H10" s="81" t="n">
        <x:v>162153</x:v>
      </x:c>
      <x:c r="I10" s="122">
        <x:f>SUM(D10:H10)</x:f>
      </x:c>
      <x:c r="J10" s="81" t="n">
        <x:v>6636411</x:v>
      </x:c>
      <x:c r="K10" s="81" t="n">
        <x:v>0</x:v>
      </x:c>
      <x:c r="L10" s="81" t="n">
        <x:v>1713674</x:v>
      </x:c>
      <x:c r="M10" s="81" t="n">
        <x:v>0</x:v>
      </x:c>
      <x:c r="N10" s="81" t="n">
        <x:v>472869</x:v>
      </x:c>
      <x:c r="O10" s="81" t="n">
        <x:v>19534</x:v>
      </x:c>
      <x:c r="P10" s="81" t="n">
        <x:v>347259</x:v>
      </x:c>
      <x:c r="Q10" s="122">
        <x:f>SUM(J10:P10)</x:f>
      </x:c>
      <x:c r="R10" s="81" t="n">
        <x:v>8532754</x:v>
      </x:c>
      <x:c r="S10" s="81" t="n">
        <x:v>656993</x:v>
      </x:c>
      <x:c r="T10" s="59">
        <x:f>SUM('Part C'!$R10:$S10)</x:f>
      </x:c>
      <x:c r="U10" s="81" t="n">
        <x:v>16763.7603143418</x:v>
      </x:c>
      <x:c r="V10" s="81" t="n">
        <x:v>1290.75245579568</x:v>
      </x:c>
      <x:c r="W10" s="81" t="n">
        <x:v>2618219.47745763</x:v>
      </x:c>
      <x:c r="X10" s="81" t="n">
        <x:v>11807966.4774576</x:v>
      </x:c>
      <x:c r="Y10" s="12" t="n">
        <x:v>23198.3624311545</x:v>
      </x:c>
    </x:row>
    <x:row r="11" spans="1:25" s="6" customFormat="1">
      <x:c r="A11" s="192" t="s">
        <x:v>136</x:v>
      </x:c>
      <x:c r="B11" s="192" t="s">
        <x:v>137</x:v>
      </x:c>
      <x:c r="C11" s="192" t="s"/>
      <x:c r="D11" s="81" t="n">
        <x:v>3958017</x:v>
      </x:c>
      <x:c r="E11" s="81" t="n">
        <x:v>1114376</x:v>
      </x:c>
      <x:c r="F11" s="121" t="n">
        <x:v>1412154.2112</x:v>
      </x:c>
      <x:c r="G11" s="81" t="n">
        <x:v>32034</x:v>
      </x:c>
      <x:c r="H11" s="81" t="n">
        <x:v>124462</x:v>
      </x:c>
      <x:c r="I11" s="122">
        <x:f>SUM(D11:H11)</x:f>
      </x:c>
      <x:c r="J11" s="81" t="n">
        <x:v>5068798</x:v>
      </x:c>
      <x:c r="K11" s="81" t="n">
        <x:v>0</x:v>
      </x:c>
      <x:c r="L11" s="81" t="n">
        <x:v>823800</x:v>
      </x:c>
      <x:c r="M11" s="81" t="n">
        <x:v>0</x:v>
      </x:c>
      <x:c r="N11" s="81" t="n">
        <x:v>363820</x:v>
      </x:c>
      <x:c r="O11" s="81" t="n">
        <x:v>14831</x:v>
      </x:c>
      <x:c r="P11" s="81" t="n">
        <x:v>369794</x:v>
      </x:c>
      <x:c r="Q11" s="122">
        <x:f>SUM(J11:P11)</x:f>
      </x:c>
      <x:c r="R11" s="81" t="n">
        <x:v>6135560</x:v>
      </x:c>
      <x:c r="S11" s="81" t="n">
        <x:v>505483</x:v>
      </x:c>
      <x:c r="T11" s="59">
        <x:f>SUM('Part C'!$R11:$S11)</x:f>
      </x:c>
      <x:c r="U11" s="81" t="n">
        <x:v>16537.897574124</x:v>
      </x:c>
      <x:c r="V11" s="81" t="n">
        <x:v>1362.48787061995</x:v>
      </x:c>
      <x:c r="W11" s="81" t="n">
        <x:v>1908368.22423729</x:v>
      </x:c>
      <x:c r="X11" s="81" t="n">
        <x:v>8549411.22423729</x:v>
      </x:c>
      <x:c r="Y11" s="12" t="n">
        <x:v>23044.2351057609</x:v>
      </x:c>
    </x:row>
    <x:row r="12" spans="1:25" s="6" customFormat="1">
      <x:c r="A12" s="192" t="s">
        <x:v>138</x:v>
      </x:c>
      <x:c r="B12" s="192" t="s">
        <x:v>139</x:v>
      </x:c>
      <x:c r="C12" s="192" t="s"/>
      <x:c r="D12" s="81" t="n">
        <x:v>5845091</x:v>
      </x:c>
      <x:c r="E12" s="81" t="n">
        <x:v>1853984</x:v>
      </x:c>
      <x:c r="F12" s="121" t="n">
        <x:v>2143422.48</x:v>
      </x:c>
      <x:c r="G12" s="81" t="n">
        <x:v>45374</x:v>
      </x:c>
      <x:c r="H12" s="81" t="n">
        <x:v>186813</x:v>
      </x:c>
      <x:c r="I12" s="122">
        <x:f>SUM(D12:H12)</x:f>
      </x:c>
      <x:c r="J12" s="81" t="n">
        <x:v>7174500</x:v>
      </x:c>
      <x:c r="K12" s="81" t="n">
        <x:v>0</x:v>
      </x:c>
      <x:c r="L12" s="81" t="n">
        <x:v>1857265</x:v>
      </x:c>
      <x:c r="M12" s="81" t="n">
        <x:v>0</x:v>
      </x:c>
      <x:c r="N12" s="81" t="n">
        <x:v>515331</x:v>
      </x:c>
      <x:c r="O12" s="81" t="n">
        <x:v>22008</x:v>
      </x:c>
      <x:c r="P12" s="81" t="n">
        <x:v>505580</x:v>
      </x:c>
      <x:c r="Q12" s="122">
        <x:f>SUM(J12:P12)</x:f>
      </x:c>
      <x:c r="R12" s="81" t="n">
        <x:v>9703268</x:v>
      </x:c>
      <x:c r="S12" s="81" t="n">
        <x:v>371416</x:v>
      </x:c>
      <x:c r="T12" s="59">
        <x:f>SUM('Part C'!$R12:$S12)</x:f>
      </x:c>
      <x:c r="U12" s="81" t="n">
        <x:v>18804.7829457364</x:v>
      </x:c>
      <x:c r="V12" s="81" t="n">
        <x:v>719.798449612403</x:v>
      </x:c>
      <x:c r="W12" s="81" t="n">
        <x:v>2654226.42508475</x:v>
      </x:c>
      <x:c r="X12" s="81" t="n">
        <x:v>12728910.4250847</x:v>
      </x:c>
      <x:c r="Y12" s="12" t="n">
        <x:v>24668.4310563658</x:v>
      </x:c>
    </x:row>
    <x:row r="13" spans="1:25" s="6" customFormat="1">
      <x:c r="A13" s="192" t="s">
        <x:v>140</x:v>
      </x:c>
      <x:c r="B13" s="192" t="s">
        <x:v>141</x:v>
      </x:c>
      <x:c r="C13" s="192" t="s"/>
      <x:c r="D13" s="81" t="n">
        <x:v>21176688</x:v>
      </x:c>
      <x:c r="E13" s="81" t="n">
        <x:v>5903102</x:v>
      </x:c>
      <x:c r="F13" s="121" t="n">
        <x:v>7539013.536</x:v>
      </x:c>
      <x:c r="G13" s="81" t="n">
        <x:v>1060935</x:v>
      </x:c>
      <x:c r="H13" s="81" t="n">
        <x:v>1072658</x:v>
      </x:c>
      <x:c r="I13" s="122">
        <x:f>SUM(D13:H13)</x:f>
      </x:c>
      <x:c r="J13" s="81" t="n">
        <x:v>27056454</x:v>
      </x:c>
      <x:c r="K13" s="81" t="n">
        <x:v>0</x:v>
      </x:c>
      <x:c r="L13" s="81" t="n">
        <x:v>2968234</x:v>
      </x:c>
      <x:c r="M13" s="81" t="n">
        <x:v>0</x:v>
      </x:c>
      <x:c r="N13" s="81" t="n">
        <x:v>1345264</x:v>
      </x:c>
      <x:c r="O13" s="81" t="n">
        <x:v>87200</x:v>
      </x:c>
      <x:c r="P13" s="81" t="n">
        <x:v>5295245</x:v>
      </x:c>
      <x:c r="Q13" s="122">
        <x:f>SUM(J13:P13)</x:f>
      </x:c>
      <x:c r="R13" s="81" t="n">
        <x:v>36752397</x:v>
      </x:c>
      <x:c r="S13" s="81" t="n">
        <x:v>0</x:v>
      </x:c>
      <x:c r="T13" s="59">
        <x:f>SUM('Part C'!$R13:$S13)</x:f>
      </x:c>
      <x:c r="U13" s="81" t="n">
        <x:v>18789.5690184049</x:v>
      </x:c>
      <x:c r="V13" s="81" t="n">
        <x:v>0</x:v>
      </x:c>
      <x:c r="W13" s="81" t="n">
        <x:v>10061369.9369492</x:v>
      </x:c>
      <x:c r="X13" s="81" t="n">
        <x:v>46813766.9369492</x:v>
      </x:c>
      <x:c r="Y13" s="12" t="n">
        <x:v>23933.4186794219</x:v>
      </x:c>
    </x:row>
    <x:row r="14" spans="1:25" s="6" customFormat="1">
      <x:c r="A14" s="192" t="s">
        <x:v>145</x:v>
      </x:c>
      <x:c r="B14" s="192" t="s">
        <x:v>146</x:v>
      </x:c>
      <x:c r="C14" s="192" t="s"/>
      <x:c r="D14" s="81" t="n">
        <x:v>14497418</x:v>
      </x:c>
      <x:c r="E14" s="81" t="n">
        <x:v>3616411</x:v>
      </x:c>
      <x:c r="F14" s="121" t="n">
        <x:v>5042889.9936</x:v>
      </x:c>
      <x:c r="G14" s="81" t="n">
        <x:v>160677</x:v>
      </x:c>
      <x:c r="H14" s="81" t="n">
        <x:v>535767</x:v>
      </x:c>
      <x:c r="I14" s="122">
        <x:f>SUM(D14:H14)</x:f>
      </x:c>
      <x:c r="J14" s="81" t="n">
        <x:v>15650431</x:v>
      </x:c>
      <x:c r="K14" s="81" t="n">
        <x:v>0</x:v>
      </x:c>
      <x:c r="L14" s="81" t="n">
        <x:v>4087574</x:v>
      </x:c>
      <x:c r="M14" s="81" t="n">
        <x:v>0</x:v>
      </x:c>
      <x:c r="N14" s="81" t="n">
        <x:v>1893405</x:v>
      </x:c>
      <x:c r="O14" s="81" t="n">
        <x:v>54941</x:v>
      </x:c>
      <x:c r="P14" s="81" t="n">
        <x:v>2166812</x:v>
      </x:c>
      <x:c r="Q14" s="122">
        <x:f>SUM(J14:P14)</x:f>
      </x:c>
      <x:c r="R14" s="81" t="n">
        <x:v>23853163</x:v>
      </x:c>
      <x:c r="S14" s="81" t="n">
        <x:v>0</x:v>
      </x:c>
      <x:c r="T14" s="59">
        <x:f>SUM('Part C'!$R14:$S14)</x:f>
      </x:c>
      <x:c r="U14" s="81" t="n">
        <x:v>17074.5619183966</x:v>
      </x:c>
      <x:c r="V14" s="81" t="n">
        <x:v>0</x:v>
      </x:c>
      <x:c r="W14" s="81" t="n">
        <x:v>7185957.97644068</x:v>
      </x:c>
      <x:c r="X14" s="81" t="n">
        <x:v>31039120.9764407</x:v>
      </x:c>
      <x:c r="Y14" s="12" t="n">
        <x:v>22218.4115794135</x:v>
      </x:c>
    </x:row>
    <x:row r="15" spans="1:25" s="3" customFormat="1" ht="15" customHeight="1">
      <x:c r="A15" s="4" t="s">
        <x:v>150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152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184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185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186</x:v>
      </x:c>
      <x:c r="G6" s="171" t="s"/>
      <x:c r="H6" s="171" t="s"/>
      <x:c r="I6" s="171" t="s"/>
      <x:c r="J6" s="162" t="s"/>
      <x:c r="K6" s="161" t="s">
        <x:v>187</x:v>
      </x:c>
      <x:c r="L6" s="171" t="s"/>
      <x:c r="M6" s="171" t="s"/>
      <x:c r="N6" s="162" t="s"/>
      <x:c r="O6" s="65" t="s"/>
      <x:c r="P6" s="161" t="s">
        <x:v>188</x:v>
      </x:c>
      <x:c r="Q6" s="171" t="s"/>
      <x:c r="R6" s="171" t="s"/>
      <x:c r="S6" s="171" t="s"/>
      <x:c r="T6" s="171" t="s"/>
      <x:c r="U6" s="171" t="s"/>
      <x:c r="V6" s="162" t="s"/>
      <x:c r="W6" s="193" t="s">
        <x:v>189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190</x:v>
      </x:c>
      <x:c r="E7" s="75" t="s">
        <x:v>191</x:v>
      </x:c>
      <x:c r="F7" s="75" t="s">
        <x:v>192</x:v>
      </x:c>
      <x:c r="G7" s="102" t="s">
        <x:v>193</x:v>
      </x:c>
      <x:c r="H7" s="102" t="s">
        <x:v>194</x:v>
      </x:c>
      <x:c r="I7" s="102" t="s">
        <x:v>195</x:v>
      </x:c>
      <x:c r="J7" s="118" t="s">
        <x:v>196</x:v>
      </x:c>
      <x:c r="K7" s="75" t="s">
        <x:v>197</x:v>
      </x:c>
      <x:c r="L7" s="102" t="s">
        <x:v>198</x:v>
      </x:c>
      <x:c r="M7" s="102" t="s">
        <x:v>199</x:v>
      </x:c>
      <x:c r="N7" s="75" t="s">
        <x:v>200</x:v>
      </x:c>
      <x:c r="O7" s="118" t="s">
        <x:v>201</x:v>
      </x:c>
      <x:c r="P7" s="75" t="s">
        <x:v>202</x:v>
      </x:c>
      <x:c r="Q7" s="102" t="s">
        <x:v>203</x:v>
      </x:c>
      <x:c r="R7" s="102" t="s">
        <x:v>204</x:v>
      </x:c>
      <x:c r="S7" s="102" t="s">
        <x:v>205</x:v>
      </x:c>
      <x:c r="T7" s="102" t="s">
        <x:v>206</x:v>
      </x:c>
      <x:c r="U7" s="102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128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84728</x:v>
      </x:c>
      <x:c r="Q8" s="81" t="n">
        <x:v>28955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113683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128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169457</x:v>
      </x:c>
      <x:c r="Q9" s="81" t="n">
        <x:v>57911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227368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128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112971</x:v>
      </x:c>
      <x:c r="Q10" s="81" t="n">
        <x:v>38607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151578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136</x:v>
      </x:c>
      <x:c r="B11" s="192" t="s">
        <x:v>137</x:v>
      </x:c>
      <x:c r="C11" s="192" t="s"/>
      <x:c r="D11" s="196" t="s">
        <x:v>129</x:v>
      </x:c>
      <x:c r="E11" s="175" t="s">
        <x:v>128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84728</x:v>
      </x:c>
      <x:c r="Q11" s="81" t="n">
        <x:v>28955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113683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138</x:v>
      </x:c>
      <x:c r="B12" s="192" t="s">
        <x:v>139</x:v>
      </x:c>
      <x:c r="C12" s="192" t="s"/>
      <x:c r="D12" s="196" t="s">
        <x:v>129</x:v>
      </x:c>
      <x:c r="E12" s="175" t="s">
        <x:v>128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112971</x:v>
      </x:c>
      <x:c r="Q12" s="81" t="n">
        <x:v>38607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151578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140</x:v>
      </x:c>
      <x:c r="B13" s="192" t="s">
        <x:v>141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145</x:v>
      </x:c>
      <x:c r="B14" s="192" t="s">
        <x:v>146</x:v>
      </x:c>
      <x:c r="C14" s="192" t="s"/>
      <x:c r="D14" s="196" t="s">
        <x:v>129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210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211</x:v>
      </x:c>
      <x:c r="G18" s="171" t="s"/>
      <x:c r="H18" s="171" t="s"/>
      <x:c r="I18" s="171" t="s"/>
      <x:c r="J18" s="162" t="s"/>
      <x:c r="K18" s="161" t="s">
        <x:v>212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213</x:v>
      </x:c>
      <x:c r="F19" s="99" t="s">
        <x:v>192</x:v>
      </x:c>
      <x:c r="G19" s="5" t="s">
        <x:v>193</x:v>
      </x:c>
      <x:c r="H19" s="5" t="s">
        <x:v>194</x:v>
      </x:c>
      <x:c r="I19" s="100" t="s">
        <x:v>195</x:v>
      </x:c>
      <x:c r="J19" s="11" t="s">
        <x:v>196</x:v>
      </x:c>
      <x:c r="K19" s="99" t="s">
        <x:v>197</x:v>
      </x:c>
      <x:c r="L19" s="5" t="s">
        <x:v>209</x:v>
      </x:c>
      <x:c r="M19" s="100" t="s">
        <x:v>214</x:v>
      </x:c>
      <x:c r="N19" s="61" t="s">
        <x:v>200</x:v>
      </x:c>
    </x:row>
    <x:row r="20" spans="1:25" s="3" customFormat="1" ht="15" customHeight="1">
      <x:c r="A20" s="3" t="s">
        <x:v>215</x:v>
      </x:c>
      <x:c r="E20" s="16" t="n">
        <x:v>4</x:v>
      </x:c>
      <x:c r="F20" s="7" t="n">
        <x:v>276</x:v>
      </x:c>
      <x:c r="G20" s="7" t="n">
        <x:v>10</x:v>
      </x:c>
      <x:c r="H20" s="7" t="n">
        <x:v>0</x:v>
      </x:c>
      <x:c r="I20" s="7" t="n">
        <x:v>0</x:v>
      </x:c>
      <x:c r="J20" s="17">
        <x:f>SUM(F20:I20)</x:f>
      </x:c>
      <x:c r="K20" s="12" t="n">
        <x:v>2785585</x:v>
      </x:c>
      <x:c r="L20" s="12" t="n">
        <x:v>125000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216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218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152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136</x:v>
      </x:c>
      <x:c r="B11" s="192" t="s">
        <x:v>137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138</x:v>
      </x:c>
      <x:c r="B12" s="192" t="s">
        <x:v>139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140</x:v>
      </x:c>
      <x:c r="B13" s="192" t="s">
        <x:v>141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145</x:v>
      </x:c>
      <x:c r="B14" s="192" t="s">
        <x:v>146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150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226</x:v>
      </x:c>
      <x:c r="C1" s="82" t="s">
        <x:v>227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228</x:v>
      </x:c>
      <x:c r="B3" s="83" t="s">
        <x:v>229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233</x:v>
      </x:c>
      <x:c r="B5" s="83" t="s">
        <x:v>6</x:v>
      </x:c>
      <x:c r="D5" s="2" t="s">
        <x:v>147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147</x:v>
      </x:c>
      <x:c r="B6" s="83" t="n">
        <x:v>4</x:v>
      </x:c>
      <x:c r="D6" s="2" t="s">
        <x:v>228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234</x:v>
      </x:c>
      <x:c r="B7" s="83" t="n">
        <x:v>5</x:v>
      </x:c>
      <x:c r="D7" s="2" t="s">
        <x:v>142</x:v>
      </x:c>
      <x:c r="F7" s="2" t="n">
        <x:v>4</x:v>
      </x:c>
      <x:c r="I7" s="2" t="n">
        <x:v>2019</x:v>
      </x:c>
    </x:row>
    <x:row r="8" spans="1:9" x14ac:dyDescent="0.3">
      <x:c r="A8" s="2" t="s">
        <x:v>235</x:v>
      </x:c>
      <x:c r="B8" s="83" t="n">
        <x:v>6</x:v>
      </x:c>
      <x:c r="D8" s="2" t="s">
        <x:v>233</x:v>
      </x:c>
      <x:c r="F8" s="2" t="n">
        <x:v>5</x:v>
      </x:c>
      <x:c r="I8" s="2" t="n">
        <x:v>2020</x:v>
      </x:c>
    </x:row>
    <x:row r="9" spans="1:9" x14ac:dyDescent="0.3">
      <x:c r="A9" s="2" t="s">
        <x:v>236</x:v>
      </x:c>
      <x:c r="B9" s="83" t="n">
        <x:v>7</x:v>
      </x:c>
      <x:c r="D9" s="2" t="s">
        <x:v>230</x:v>
      </x:c>
      <x:c r="F9" s="2" t="n">
        <x:v>6</x:v>
      </x:c>
    </x:row>
    <x:row r="10" spans="1:9" x14ac:dyDescent="0.3">
      <x:c r="A10" s="2" t="s">
        <x:v>232</x:v>
      </x:c>
      <x:c r="B10" s="83" t="n">
        <x:v>8</x:v>
      </x:c>
      <x:c r="D10" s="2" t="s">
        <x:v>236</x:v>
      </x:c>
      <x:c r="F10" s="2" t="n">
        <x:v>7</x:v>
      </x:c>
    </x:row>
    <x:row r="11" spans="1:9" x14ac:dyDescent="0.3">
      <x:c r="A11" s="2" t="s">
        <x:v>142</x:v>
      </x:c>
      <x:c r="B11" s="83" t="n">
        <x:v>9</x:v>
      </x:c>
      <x:c r="D11" s="2" t="s">
        <x:v>234</x:v>
      </x:c>
      <x:c r="F11" s="2" t="n">
        <x:v>8</x:v>
      </x:c>
    </x:row>
    <x:row r="12" spans="1:9" x14ac:dyDescent="0.3">
      <x:c r="B12" s="83" t="n">
        <x:v>10</x:v>
      </x:c>
      <x:c r="D12" s="2" t="s">
        <x:v>235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234</x:v>
      </x:c>
      <x:c r="F15" s="2" t="n">
        <x:v>12</x:v>
      </x:c>
    </x:row>
    <x:row r="16" spans="1:9" x14ac:dyDescent="0.3">
      <x:c r="B16" s="83" t="s">
        <x:v>235</x:v>
      </x:c>
      <x:c r="F16" s="2" t="s">
        <x:v>234</x:v>
      </x:c>
    </x:row>
    <x:row r="17" spans="1:9" x14ac:dyDescent="0.3">
      <x:c r="B17" s="83" t="s">
        <x:v>236</x:v>
      </x:c>
      <x:c r="F17" s="2" t="s">
        <x:v>235</x:v>
      </x:c>
    </x:row>
    <x:row r="18" spans="1:9">
      <x:c r="F18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2020-03-09T14:15:09.2781477Z</dcterms:modified>
</coreProperties>
</file>