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<x:sst xmlns:x="http://schemas.openxmlformats.org/spreadsheetml/2006/main" count="230" uniqueCount="230">
  <x:si>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</x:si>
  <x:si>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</x:si>
  <x:si>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Ausable Valley</x:t>
  </x:si>
  <x:si>
    <x:t>BEDS Code</x:t>
  </x:si>
  <x:si>
    <x:t>090201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</x:si>
  <x:si>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</x:si>
  <x:si>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</x:si>
  <x:si>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</x:si>
  <x:si>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</x:si>
  <x:si>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</x:si>
  <x:si>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Joshua Hotaling</x:t>
  </x:si>
  <x:si>
    <x:t>Street Address Line 1</x:t>
  </x:si>
  <x:si>
    <x:t>1273 Route 9N</x:t>
  </x:si>
  <x:si>
    <x:t>Title of Contact</x:t>
  </x:si>
  <x:si>
    <x:t>School Business Executive</x:t>
  </x:si>
  <x:si>
    <x:t>Street Address Line 2</x:t>
  </x:si>
  <x:si>
    <x:t>Email Address</x:t>
  </x:si>
  <x:si>
    <x:t>hotaling.josh@avcsk12.org</x:t>
  </x:si>
  <x:si>
    <x:t>City</x:t>
  </x:si>
  <x:si>
    <x:t>Clintonville</x:t>
  </x:si>
  <x:si>
    <x:t>Phone Number</x:t>
  </x:si>
  <x:si>
    <x:t>5188342867</x:t>
  </x:si>
  <x:si>
    <x:t>Zip Code</x:t>
  </x:si>
  <x:si>
    <x:t>12924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</x:si>
  <x:si>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</x:si>
  <x:si>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</x:si>
  <x:si>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</x:si>
  <x:si>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</x:si>
  <x:si>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</x:si>
  <x:si>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</x:si>
  <x:si>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</x:si>
  <x:si>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</x:si>
  <x:si>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</x:si>
  <x:si>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</x:si>
  <x:si>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</x:si>
  <x:si>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</x:si>
  <x:si>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</x:si>
  <x:si>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</x:si>
  <x:si>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</x:si>
  <x:si>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</x:si>
  <x:si>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</x:si>
  <x:si>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</x:si>
  <x:si>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</x:si>
  <x:si>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</x:si>
  <x:si>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</x:si>
  <x:si>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</x:si>
  <x:si>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</x:si>
  <x:si>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</x:si>
  <x:si>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</x:si>
  <x:si>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</x:si>
  <x:si>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</x:si>
  <x:si>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</x:si>
  <x:si>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</x:si>
  <x:si>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</x:si>
  <x:si>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</x:si>
  <x:si>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</x:si>
  <x:si>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</x:si>
  <x:si>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</x:si>
  <x:si>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</x:si>
  <x:si>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</x:si>
  <x:si>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</x:si>
  <x:si>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</x:si>
  <x:si>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</x:si>
  <x:si>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</x:si>
  <x:si>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</x:si>
  <x:si>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</x:si>
  <x:si>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</x:si>
  <x:si>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</x:si>
  <x:si>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</x:si>
  <x:si>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</x:si>
  <x:si>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</x:si>
  <x:si>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</x:si>
  <x:si>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</x:si>
  <x:si>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</x:si>
  <x:si>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</x:si>
  <x:si>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</x:si>
  <x:si>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</x:si>
  <x:si>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</x:si>
  <x:si>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</x:si>
  <x:si>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</x:si>
  <x:si>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</x:si>
  <x:si>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</x:si>
  <x:si>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</x:si>
  <x:si>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</x:si>
  <x:si>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</x:si>
  <x:si>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</x:si>
  <x:si>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</x:si>
  <x:si>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</x:si>
  <x:si>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</x:si>
  <x:si>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</x:si>
  <x:si>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</x:si>
  <x:si>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</x:si>
  <x:si>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</x:si>
  <x:si>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</x:si>
  <x:si>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</x:si>
  <x:si>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</x:si>
  <x:si>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</x:si>
  <x:si>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</x:si>
  <x:si>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</x:si>
  <x:si>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</x:si>
  <x:si>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</x:si>
  <x:si>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</x:si>
  <x:si>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</x:si>
  <x:si>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</x:si>
  <x:si>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</x:si>
  <x:si>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</x:si>
  <x:si>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</x:si>
  <x:si>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</x:si>
  <x:si>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</x:si>
  <x:si>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</x:si>
  <x:si>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</x:si>
  <x:si>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</x:si>
  <x:si>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</x:si>
  <x:si>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</x:si>
  <x:si>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</x:si>
  <x:si>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</x:si>
  <x:si>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</x:si>
  <x:si>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</x:si>
  <x:si>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</x:si>
  <x:si>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</x:si>
  <x:si>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</x:si>
  <x:si>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</x:si>
  <x:si>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</x:si>
  <x:si>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</x:si>
  <x:si>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090201040001</x:t>
  </x:si>
  <x:si>
    <x:t>KEESEVILLE PRIMARY SCHOOL</x:t>
  </x:si>
  <x:si>
    <x:t>Elementary School</x:t>
  </x:si>
  <x:si>
    <x:t>K</x:t>
  </x:si>
  <x:si>
    <x:t>6</x:t>
  </x:si>
  <x:si>
    <x:t>Yes</x:t>
  </x:si>
  <x:si>
    <x:t>No</x:t>
  </x:si>
  <x:si>
    <x:t>090201040002</x:t>
  </x:si>
  <x:si>
    <x:t>AUSABLE VALLEY HIGH SCHOOL</x:t>
  </x:si>
  <x:si>
    <x:t>Senior High School</x:t>
  </x:si>
  <x:si>
    <x:t>9</x:t>
  </x:si>
  <x:si>
    <x:t>12</x:t>
  </x:si>
  <x:si>
    <x:t>090201040004</x:t>
  </x:si>
  <x:si>
    <x:t>AUSABLE FORKS ELEMENTARY SCHOOL</x:t>
  </x:si>
  <x:si>
    <x:t>090201040005</x:t>
  </x:si>
  <x:si>
    <x:t>AUSABLE VALLEY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</x:si>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</x:sst>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33836944</x:v>
      </x:c>
      <x:c r="E14" s="10" t="n">
        <x:v>24000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380342</x:v>
      </x:c>
      <x:c r="E15" s="10" t="n">
        <x:v>717200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343000</x:v>
      </x:c>
      <x:c r="E16" s="10" t="n">
        <x:v>355000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89500</x:v>
      </x:c>
      <x:c r="E22" s="10" t="n">
        <x:v>24000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3967975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343000</x:v>
      </x:c>
      <x:c r="E24" s="10" t="n">
        <x:v>355000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1702479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726419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143500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16973</x:v>
      </x:c>
      <x:c r="E36" s="10" t="n">
        <x:v>0</x:v>
      </x:c>
      <x:c r="F36" s="7" t="n">
        <x:v>12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1371891</x:v>
      </x:c>
      <x:c r="E37" s="10" t="n">
        <x:v>0</x:v>
      </x:c>
      <x:c r="F37" s="7" t="n">
        <x:v>14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1122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23200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663863</x:v>
      </x:c>
      <x:c r="E62" s="10" t="n">
        <x:v>0</x:v>
      </x:c>
      <x:c r="F62" s="84" t="n">
        <x:v>6.9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1653569</x:v>
      </x:c>
      <x:c r="E63" s="10" t="n">
        <x:v>0</x:v>
      </x:c>
      <x:c r="F63" s="84" t="n">
        <x:v>19.2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991892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841085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691441</x:v>
      </x:c>
      <x:c r="E71" s="10" t="n">
        <x:v>0</x:v>
      </x:c>
      <x:c r="F71" s="84" t="n">
        <x:v>8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37500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395742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3109282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11589908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13576457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393</x:v>
      </x:c>
      <x:c r="L8" s="111" t="n">
        <x:v>20</x:v>
      </x:c>
      <x:c r="M8" s="111" t="n">
        <x:v>0</x:v>
      </x:c>
      <x:c r="N8" s="111" t="n">
        <x:v>246</x:v>
      </x:c>
      <x:c r="O8" s="111" t="n">
        <x:v>0</x:v>
      </x:c>
      <x:c r="P8" s="111" t="n">
        <x:v>36</x:v>
      </x:c>
      <x:c r="Q8" s="112" t="n">
        <x:v>3</x:v>
      </x:c>
      <x:c r="R8" s="112" t="n">
        <x:v>32</x:v>
      </x:c>
      <x:c r="S8" s="112" t="n">
        <x:v>14</x:v>
      </x:c>
      <x:c r="T8" s="112" t="n">
        <x:v>1</x:v>
      </x:c>
      <x:c r="U8" s="112" t="n">
        <x:v>4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336</x:v>
      </x:c>
      <x:c r="L9" s="111" t="n">
        <x:v>0</x:v>
      </x:c>
      <x:c r="M9" s="111" t="n">
        <x:v>0</x:v>
      </x:c>
      <x:c r="N9" s="111" t="n">
        <x:v>164</x:v>
      </x:c>
      <x:c r="O9" s="111" t="n">
        <x:v>0</x:v>
      </x:c>
      <x:c r="P9" s="111" t="n">
        <x:v>53</x:v>
      </x:c>
      <x:c r="Q9" s="112" t="n">
        <x:v>3</x:v>
      </x:c>
      <x:c r="R9" s="112" t="n">
        <x:v>27</x:v>
      </x:c>
      <x:c r="S9" s="112" t="n">
        <x:v>9</x:v>
      </x:c>
      <x:c r="T9" s="112" t="n">
        <x:v>1</x:v>
      </x:c>
      <x:c r="U9" s="112" t="n">
        <x:v>4</x:v>
      </x:c>
      <x:c r="V9" s="112" t="n">
        <x:v>6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227</x:v>
      </x:c>
      <x:c r="L10" s="111" t="n">
        <x:v>32</x:v>
      </x:c>
      <x:c r="M10" s="111" t="n">
        <x:v>0</x:v>
      </x:c>
      <x:c r="N10" s="111" t="n">
        <x:v>140</x:v>
      </x:c>
      <x:c r="O10" s="111" t="n">
        <x:v>0</x:v>
      </x:c>
      <x:c r="P10" s="111" t="n">
        <x:v>34</x:v>
      </x:c>
      <x:c r="Q10" s="112" t="n">
        <x:v>2</x:v>
      </x:c>
      <x:c r="R10" s="112" t="n">
        <x:v>24</x:v>
      </x:c>
      <x:c r="S10" s="112" t="n">
        <x:v>12</x:v>
      </x:c>
      <x:c r="T10" s="112" t="n">
        <x:v>1</x:v>
      </x:c>
      <x:c r="U10" s="112" t="n">
        <x:v>5</x:v>
      </x:c>
      <x:c r="V10" s="112" t="n">
        <x:v>4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166</x:v>
      </x:c>
      <x:c r="L11" s="111" t="n">
        <x:v>0</x:v>
      </x:c>
      <x:c r="M11" s="111" t="n">
        <x:v>0</x:v>
      </x:c>
      <x:c r="N11" s="111" t="n">
        <x:v>89</x:v>
      </x:c>
      <x:c r="O11" s="111" t="n">
        <x:v>0</x:v>
      </x:c>
      <x:c r="P11" s="111" t="n">
        <x:v>35</x:v>
      </x:c>
      <x:c r="Q11" s="112" t="n">
        <x:v>1</x:v>
      </x:c>
      <x:c r="R11" s="112" t="n">
        <x:v>18</x:v>
      </x:c>
      <x:c r="S11" s="112" t="n">
        <x:v>6</x:v>
      </x:c>
      <x:c r="T11" s="112" t="n">
        <x:v>1</x:v>
      </x:c>
      <x:c r="U11" s="112" t="n">
        <x:v>2</x:v>
      </x:c>
      <x:c r="V11" s="112" t="n">
        <x:v>3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2738776</x:v>
      </x:c>
      <x:c r="E8" s="81" t="n">
        <x:v>420694</x:v>
      </x:c>
      <x:c r="F8" s="121" t="n">
        <x:v>1973720.909</x:v>
      </x:c>
      <x:c r="G8" s="81" t="n">
        <x:v>272236</x:v>
      </x:c>
      <x:c r="H8" s="81" t="n">
        <x:v>175362</x:v>
      </x:c>
      <x:c r="I8" s="122">
        <x:f>SUM(D8:H8)</x:f>
      </x:c>
      <x:c r="J8" s="81" t="n">
        <x:v>4285449</x:v>
      </x:c>
      <x:c r="K8" s="81" t="n">
        <x:v>161242</x:v>
      </x:c>
      <x:c r="L8" s="81" t="n">
        <x:v>704538</x:v>
      </x:c>
      <x:c r="M8" s="81" t="n">
        <x:v>0</x:v>
      </x:c>
      <x:c r="N8" s="81" t="n">
        <x:v>217807</x:v>
      </x:c>
      <x:c r="O8" s="81" t="n">
        <x:v>66806</x:v>
      </x:c>
      <x:c r="P8" s="81" t="n">
        <x:v>144947</x:v>
      </x:c>
      <x:c r="Q8" s="122">
        <x:f>SUM(J8:P8)</x:f>
      </x:c>
      <x:c r="R8" s="81" t="n">
        <x:v>5170443</x:v>
      </x:c>
      <x:c r="S8" s="81" t="n">
        <x:v>410346</x:v>
      </x:c>
      <x:c r="T8" s="59">
        <x:f>SUM('Part C'!$R8:$S8)</x:f>
      </x:c>
      <x:c r="U8" s="81" t="n">
        <x:v>12519.2324455206</x:v>
      </x:c>
      <x:c r="V8" s="81" t="n">
        <x:v>993.573849878935</x:v>
      </x:c>
      <x:c r="W8" s="81" t="n">
        <x:v>2957690.00170358</x:v>
      </x:c>
      <x:c r="X8" s="81" t="n">
        <x:v>8538479.00170358</x:v>
      </x:c>
      <x:c r="Y8" s="12" t="n">
        <x:v>20674.2832971031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2365683</x:v>
      </x:c>
      <x:c r="E9" s="81" t="n">
        <x:v>701694</x:v>
      </x:c>
      <x:c r="F9" s="121" t="n">
        <x:v>1916190.4119</x:v>
      </x:c>
      <x:c r="G9" s="81" t="n">
        <x:v>233345</x:v>
      </x:c>
      <x:c r="H9" s="81" t="n">
        <x:v>296852</x:v>
      </x:c>
      <x:c r="I9" s="122">
        <x:f>SUM(D9:H9)</x:f>
      </x:c>
      <x:c r="J9" s="81" t="n">
        <x:v>4326393</x:v>
      </x:c>
      <x:c r="K9" s="81" t="n">
        <x:v>0</x:v>
      </x:c>
      <x:c r="L9" s="81" t="n">
        <x:v>538890</x:v>
      </x:c>
      <x:c r="M9" s="81" t="n">
        <x:v>0</x:v>
      </x:c>
      <x:c r="N9" s="81" t="n">
        <x:v>213774</x:v>
      </x:c>
      <x:c r="O9" s="81" t="n">
        <x:v>72263</x:v>
      </x:c>
      <x:c r="P9" s="81" t="n">
        <x:v>362444</x:v>
      </x:c>
      <x:c r="Q9" s="122">
        <x:f>SUM(J9:P9)</x:f>
      </x:c>
      <x:c r="R9" s="81" t="n">
        <x:v>5489862</x:v>
      </x:c>
      <x:c r="S9" s="81" t="n">
        <x:v>23902</x:v>
      </x:c>
      <x:c r="T9" s="59">
        <x:f>SUM('Part C'!$R9:$S9)</x:f>
      </x:c>
      <x:c r="U9" s="81" t="n">
        <x:v>16338.875</x:v>
      </x:c>
      <x:c r="V9" s="81" t="n">
        <x:v>71.1369047619048</x:v>
      </x:c>
      <x:c r="W9" s="81" t="n">
        <x:v>2406256.2725724</x:v>
      </x:c>
      <x:c r="X9" s="81" t="n">
        <x:v>7920020.2725724</x:v>
      </x:c>
      <x:c r="Y9" s="12" t="n">
        <x:v>23571.4889064655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1905887</x:v>
      </x:c>
      <x:c r="E10" s="81" t="n">
        <x:v>328990</x:v>
      </x:c>
      <x:c r="F10" s="121" t="n">
        <x:v>1396127.6619</x:v>
      </x:c>
      <x:c r="G10" s="81" t="n">
        <x:v>155563</x:v>
      </x:c>
      <x:c r="H10" s="81" t="n">
        <x:v>114749</x:v>
      </x:c>
      <x:c r="I10" s="122">
        <x:f>SUM(D10:H10)</x:f>
      </x:c>
      <x:c r="J10" s="81" t="n">
        <x:v>2728254</x:v>
      </x:c>
      <x:c r="K10" s="81" t="n">
        <x:v>161242</x:v>
      </x:c>
      <x:c r="L10" s="81" t="n">
        <x:v>653638</x:v>
      </x:c>
      <x:c r="M10" s="81" t="n">
        <x:v>0</x:v>
      </x:c>
      <x:c r="N10" s="81" t="n">
        <x:v>199388</x:v>
      </x:c>
      <x:c r="O10" s="81" t="n">
        <x:v>40251</x:v>
      </x:c>
      <x:c r="P10" s="81" t="n">
        <x:v>118544</x:v>
      </x:c>
      <x:c r="Q10" s="122">
        <x:f>SUM(J10:P10)</x:f>
      </x:c>
      <x:c r="R10" s="81" t="n">
        <x:v>3726915</x:v>
      </x:c>
      <x:c r="S10" s="81" t="n">
        <x:v>174402</x:v>
      </x:c>
      <x:c r="T10" s="59">
        <x:f>SUM('Part C'!$R10:$S10)</x:f>
      </x:c>
      <x:c r="U10" s="81" t="n">
        <x:v>14389.6332046332</x:v>
      </x:c>
      <x:c r="V10" s="81" t="n">
        <x:v>673.366795366795</x:v>
      </x:c>
      <x:c r="W10" s="81" t="n">
        <x:v>1854822.54344123</x:v>
      </x:c>
      <x:c r="X10" s="81" t="n">
        <x:v>5756139.54344123</x:v>
      </x:c>
      <x:c r="Y10" s="12" t="n">
        <x:v>22224.4770017036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1650063</x:v>
      </x:c>
      <x:c r="E11" s="81" t="n">
        <x:v>316968</x:v>
      </x:c>
      <x:c r="F11" s="121" t="n">
        <x:v>1228804.2657</x:v>
      </x:c>
      <x:c r="G11" s="81" t="n">
        <x:v>116672</x:v>
      </x:c>
      <x:c r="H11" s="81" t="n">
        <x:v>149098</x:v>
      </x:c>
      <x:c r="I11" s="122">
        <x:f>SUM(D11:H11)</x:f>
      </x:c>
      <x:c r="J11" s="81" t="n">
        <x:v>2587823</x:v>
      </x:c>
      <x:c r="K11" s="81" t="n">
        <x:v>0</x:v>
      </x:c>
      <x:c r="L11" s="81" t="n">
        <x:v>511403</x:v>
      </x:c>
      <x:c r="M11" s="81" t="n">
        <x:v>0</x:v>
      </x:c>
      <x:c r="N11" s="81" t="n">
        <x:v>192665</x:v>
      </x:c>
      <x:c r="O11" s="81" t="n">
        <x:v>23012</x:v>
      </x:c>
      <x:c r="P11" s="81" t="n">
        <x:v>146702</x:v>
      </x:c>
      <x:c r="Q11" s="122">
        <x:f>SUM(J11:P11)</x:f>
      </x:c>
      <x:c r="R11" s="81" t="n">
        <x:v>3353055</x:v>
      </x:c>
      <x:c r="S11" s="81" t="n">
        <x:v>108550</x:v>
      </x:c>
      <x:c r="T11" s="59">
        <x:f>SUM('Part C'!$R11:$S11)</x:f>
      </x:c>
      <x:c r="U11" s="81" t="n">
        <x:v>20199.1265060241</x:v>
      </x:c>
      <x:c r="V11" s="81" t="n">
        <x:v>653.915662650602</x:v>
      </x:c>
      <x:c r="W11" s="81" t="n">
        <x:v>1188805.18228279</x:v>
      </x:c>
      <x:c r="X11" s="81" t="n">
        <x:v>4650410.18228279</x:v>
      </x:c>
      <x:c r="Y11" s="12" t="n">
        <x:v>28014.5191703783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130</x:v>
      </x:c>
      <x:c r="F8" s="124" t="n">
        <x:v>20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161242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129</x:v>
      </x:c>
      <x:c r="E10" s="175" t="s">
        <x:v>130</x:v>
      </x:c>
      <x:c r="F10" s="124" t="n">
        <x:v>32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161242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1</x:v>
      </x:c>
      <x:c r="F17" s="7" t="n">
        <x:v>12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16973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2020-01-31T14:15:14.0131287Z</dcterms:modified>
</coreProperties>
</file>