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<x:sst xmlns:x="http://schemas.openxmlformats.org/spreadsheetml/2006/main" count="239" uniqueCount="239">
  <x:si>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</x:si>
  <x:si>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</x:si>
  <x:si>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Amityville</x:t>
  </x:si>
  <x:si>
    <x:t>BEDS Code</x:t>
  </x:si>
  <x:si>
    <x:t>580106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</x:si>
  <x:si>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</x:si>
  <x:si>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</x:si>
  <x:si>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</x:si>
  <x:si>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</x:si>
  <x:si>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</x:si>
  <x:si>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Sydney  Freifelder</x:t>
  </x:si>
  <x:si>
    <x:t>Street Address Line 1</x:t>
  </x:si>
  <x:si>
    <x:t>150 Park Avenue</x:t>
  </x:si>
  <x:si>
    <x:t>Title of Contact</x:t>
  </x:si>
  <x:si>
    <x:t>Asst Superntendent for Finance and Operations</x:t>
  </x:si>
  <x:si>
    <x:t>Street Address Line 2</x:t>
  </x:si>
  <x:si>
    <x:t>Email Address</x:t>
  </x:si>
  <x:si>
    <x:t>sfriefelder@amityvilleufsd.org</x:t>
  </x:si>
  <x:si>
    <x:t>City</x:t>
  </x:si>
  <x:si>
    <x:t>Phone Number</x:t>
  </x:si>
  <x:si>
    <x:t>6315656015</x:t>
  </x:si>
  <x:si>
    <x:t>Zip Code</x:t>
  </x:si>
  <x:si>
    <x:t>11701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</x:si>
  <x:si>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</x:si>
  <x:si>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</x:si>
  <x:si>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</x:si>
  <x:si>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</x:si>
  <x:si>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</x:si>
  <x:si>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</x:si>
  <x:si>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</x:si>
  <x:si>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</x:si>
  <x:si>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</x:si>
  <x:si>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</x:si>
  <x:si>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</x:si>
  <x:si>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</x:si>
  <x:si>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</x:si>
  <x:si>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</x:si>
  <x:si>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</x:si>
  <x:si>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</x:si>
  <x:si>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</x:si>
  <x:si>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</x:si>
  <x:si>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</x:si>
  <x:si>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</x:si>
  <x:si>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</x:si>
  <x:si>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</x:si>
  <x:si>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</x:si>
  <x:si>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</x:si>
  <x:si>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</x:si>
  <x:si>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</x:si>
  <x:si>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</x:si>
  <x:si>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</x:si>
  <x:si>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</x:si>
  <x:si>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</x:si>
  <x:si>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</x:si>
  <x:si>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</x:si>
  <x:si>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</x:si>
  <x:si>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</x:si>
  <x:si>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</x:si>
  <x:si>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</x:si>
  <x:si>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</x:si>
  <x:si>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</x:si>
  <x:si>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</x:si>
  <x:si>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</x:si>
  <x:si>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</x:si>
  <x:si>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</x:si>
  <x:si>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</x:si>
  <x:si>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</x:si>
  <x:si>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</x:si>
  <x:si>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</x:si>
  <x:si>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</x:si>
  <x:si>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</x:si>
  <x:si>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</x:si>
  <x:si>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</x:si>
  <x:si>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</x:si>
  <x:si>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</x:si>
  <x:si>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</x:si>
  <x:si>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</x:si>
  <x:si>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</x:si>
  <x:si>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</x:si>
  <x:si>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</x:si>
  <x:si>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</x:si>
  <x:si>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</x:si>
  <x:si>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</x:si>
  <x:si>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</x:si>
  <x:si>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</x:si>
  <x:si>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</x:si>
  <x:si>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</x:si>
  <x:si>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</x:si>
  <x:si>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</x:si>
  <x:si>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</x:si>
  <x:si>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</x:si>
  <x:si>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</x:si>
  <x:si>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</x:si>
  <x:si>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</x:si>
  <x:si>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</x:si>
  <x:si>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</x:si>
  <x:si>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</x:si>
  <x:si>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</x:si>
  <x:si>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</x:si>
  <x:si>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</x:si>
  <x:si>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</x:si>
  <x:si>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</x:si>
  <x:si>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</x:si>
  <x:si>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</x:si>
  <x:si>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</x:si>
  <x:si>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</x:si>
  <x:si>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</x:si>
  <x:si>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</x:si>
  <x:si>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</x:si>
  <x:si>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</x:si>
  <x:si>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</x:si>
  <x:si>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</x:si>
  <x:si>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</x:si>
  <x:si>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</x:si>
  <x:si>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</x:si>
  <x:si>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</x:si>
  <x:si>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</x:si>
  <x:si>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</x:si>
  <x:si>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</x:si>
  <x:si>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</x:si>
  <x:si>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</x:si>
  <x:si>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</x:si>
  <x:si>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</x:si>
  <x:si>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580106030001</x:t>
  </x:si>
  <x:si>
    <x:t>NORTHEAST SCHOOL</x:t>
  </x:si>
  <x:si>
    <x:t>01</x:t>
  </x:si>
  <x:si>
    <x:t>Elementary School</x:t>
  </x:si>
  <x:si>
    <x:t>K</x:t>
  </x:si>
  <x:si>
    <x:t>Yes</x:t>
  </x:si>
  <x:si>
    <x:t>No</x:t>
  </x:si>
  <x:si>
    <x:t>580106030002</x:t>
  </x:si>
  <x:si>
    <x:t>NORTHWEST ELEMENTARY SCHOOL</x:t>
  </x:si>
  <x:si>
    <x:t>02</x:t>
  </x:si>
  <x:si>
    <x:t>1</x:t>
  </x:si>
  <x:si>
    <x:t>3</x:t>
  </x:si>
  <x:si>
    <x:t>580106030003</x:t>
  </x:si>
  <x:si>
    <x:t>PARK AVENUE SCHOOL</x:t>
  </x:si>
  <x:si>
    <x:t>03</x:t>
  </x:si>
  <x:si>
    <x:t>4</x:t>
  </x:si>
  <x:si>
    <x:t>6</x:t>
  </x:si>
  <x:si>
    <x:t>580106030004</x:t>
  </x:si>
  <x:si>
    <x:t>EDMUND W MILES MIDDLE SCHOOL</x:t>
  </x:si>
  <x:si>
    <x:t>07</x:t>
  </x:si>
  <x:si>
    <x:t>Middle/Junior High School</x:t>
  </x:si>
  <x:si>
    <x:t>7</x:t>
  </x:si>
  <x:si>
    <x:t>9</x:t>
  </x:si>
  <x:si>
    <x:t>580106030005</x:t>
  </x:si>
  <x:si>
    <x:t>AMITYVILLE MEMORIAL HIGH SCHOOL</x:t>
  </x:si>
  <x:si>
    <x:t>08</x:t>
  </x:si>
  <x:si>
    <x:t>Senior High School</x:t>
  </x:si>
  <x:si>
    <x:t>10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</x:si>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</x:sst>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95687498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1305753</x:v>
      </x:c>
      <x:c r="E15" s="10" t="n">
        <x:v>2112865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300000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3405458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300000</x:v>
      </x:c>
      <x:c r="E24" s="10" t="n">
        <x:v>1200000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7881200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34389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420000</x:v>
      </x:c>
      <x:c r="E33" s="10" t="n">
        <x:v>0</x:v>
      </x:c>
      <x:c r="F33" s="7" t="n">
        <x:v>19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7706388</x:v>
      </x:c>
      <x:c r="E37" s="10" t="n">
        <x:v>0</x:v>
      </x:c>
      <x:c r="F37" s="7" t="n">
        <x:v>54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840000</x:v>
      </x:c>
      <x:c r="E38" s="10" t="n">
        <x:v>0</x:v>
      </x:c>
      <x:c r="F38" s="7" t="n">
        <x:v>43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456724</x:v>
      </x:c>
      <x:c r="E41" s="10" t="n">
        <x:v>0</x:v>
      </x:c>
      <x:c r="F41" s="7" t="n">
        <x:v>43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996461</x:v>
      </x:c>
      <x:c r="E43" s="10" t="n">
        <x:v>51112</x:v>
      </x:c>
      <x:c r="F43" s="7" t="n">
        <x:v>541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102405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3029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119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110550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2226135</x:v>
      </x:c>
      <x:c r="E62" s="10" t="n">
        <x:v>0</x:v>
      </x:c>
      <x:c r="F62" s="84" t="n">
        <x:v>13.5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6182800</x:v>
      </x:c>
      <x:c r="E63" s="10" t="n">
        <x:v>0</x:v>
      </x:c>
      <x:c r="F63" s="84" t="n">
        <x:v>40.5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1391537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1967683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906441</x:v>
      </x:c>
      <x:c r="E71" s="10" t="n">
        <x:v>79640</x:v>
      </x:c>
      <x:c r="F71" s="84" t="n">
        <x:v>6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46789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100425</x:v>
      </x:c>
      <x:c r="E73" s="10" t="n">
        <x:v>143003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239769</x:v>
      </x:c>
      <x:c r="E74" s="10" t="n">
        <x:v>256059</x:v>
      </x:c>
      <x:c r="F74" s="84" t="n">
        <x:v>7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752231</x:v>
      </x:c>
      <x:c r="E75" s="10" t="n">
        <x:v>0</x:v>
      </x:c>
      <x:c r="F75" s="84" t="n">
        <x:v>44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682177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2000716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20314702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44219738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203</x:v>
      </x:c>
      <x:c r="L8" s="111" t="n">
        <x:v>119</x:v>
      </x:c>
      <x:c r="M8" s="111" t="n">
        <x:v>0</x:v>
      </x:c>
      <x:c r="N8" s="111" t="n">
        <x:v>140</x:v>
      </x:c>
      <x:c r="O8" s="111" t="n">
        <x:v>56</x:v>
      </x:c>
      <x:c r="P8" s="111" t="n">
        <x:v>25</x:v>
      </x:c>
      <x:c r="Q8" s="112" t="n">
        <x:v>0</x:v>
      </x:c>
      <x:c r="R8" s="112" t="n">
        <x:v>17</x:v>
      </x:c>
      <x:c r="S8" s="112" t="n">
        <x:v>15</x:v>
      </x:c>
      <x:c r="T8" s="112" t="n">
        <x:v>1</x:v>
      </x:c>
      <x:c r="U8" s="112" t="n">
        <x:v>5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>
        <x:v>132</x:v>
      </x:c>
      <x:c r="D9" s="174" t="s">
        <x:v>126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654</x:v>
      </x:c>
      <x:c r="L9" s="111" t="n">
        <x:v>0</x:v>
      </x:c>
      <x:c r="M9" s="111" t="n">
        <x:v>0</x:v>
      </x:c>
      <x:c r="N9" s="111" t="n">
        <x:v>540</x:v>
      </x:c>
      <x:c r="O9" s="111" t="n">
        <x:v>132</x:v>
      </x:c>
      <x:c r="P9" s="111" t="n">
        <x:v>70</x:v>
      </x:c>
      <x:c r="Q9" s="112" t="n">
        <x:v>0</x:v>
      </x:c>
      <x:c r="R9" s="112" t="n">
        <x:v>47</x:v>
      </x:c>
      <x:c r="S9" s="112" t="n">
        <x:v>15</x:v>
      </x:c>
      <x:c r="T9" s="112" t="n">
        <x:v>2</x:v>
      </x:c>
      <x:c r="U9" s="112" t="n">
        <x:v>8</x:v>
      </x:c>
      <x:c r="V9" s="112" t="n">
        <x:v>14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126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712</x:v>
      </x:c>
      <x:c r="L10" s="111" t="n">
        <x:v>0</x:v>
      </x:c>
      <x:c r="M10" s="111" t="n">
        <x:v>0</x:v>
      </x:c>
      <x:c r="N10" s="111" t="n">
        <x:v>577</x:v>
      </x:c>
      <x:c r="O10" s="111" t="n">
        <x:v>153</x:v>
      </x:c>
      <x:c r="P10" s="111" t="n">
        <x:v>92</x:v>
      </x:c>
      <x:c r="Q10" s="112" t="n">
        <x:v>2</x:v>
      </x:c>
      <x:c r="R10" s="112" t="n">
        <x:v>52</x:v>
      </x:c>
      <x:c r="S10" s="112" t="n">
        <x:v>28</x:v>
      </x:c>
      <x:c r="T10" s="112" t="n">
        <x:v>2</x:v>
      </x:c>
      <x:c r="U10" s="112" t="n">
        <x:v>16</x:v>
      </x:c>
      <x:c r="V10" s="112" t="n">
        <x:v>14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128</x:v>
      </x:c>
      <x:c r="H11" s="175" t="s"/>
      <x:c r="I11" s="175" t="s">
        <x:v>129</x:v>
      </x:c>
      <x:c r="J11" s="110" t="n"/>
      <x:c r="K11" s="111" t="n">
        <x:v>680</x:v>
      </x:c>
      <x:c r="L11" s="111" t="n">
        <x:v>0</x:v>
      </x:c>
      <x:c r="M11" s="111" t="n">
        <x:v>0</x:v>
      </x:c>
      <x:c r="N11" s="111" t="n">
        <x:v>505</x:v>
      </x:c>
      <x:c r="O11" s="111" t="n">
        <x:v>127</x:v>
      </x:c>
      <x:c r="P11" s="111" t="n">
        <x:v>79</x:v>
      </x:c>
      <x:c r="Q11" s="112" t="n">
        <x:v>5</x:v>
      </x:c>
      <x:c r="R11" s="112" t="n">
        <x:v>53</x:v>
      </x:c>
      <x:c r="S11" s="112" t="n">
        <x:v>15</x:v>
      </x:c>
      <x:c r="T11" s="112" t="n">
        <x:v>3</x:v>
      </x:c>
      <x:c r="U11" s="112" t="n">
        <x:v>8</x:v>
      </x:c>
      <x:c r="V11" s="112" t="n">
        <x:v>12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149</x:v>
      </x:c>
      <x:c r="E12" s="175" t="s">
        <x:v>150</x:v>
      </x:c>
      <x:c r="F12" s="175" t="s">
        <x:v>151</x:v>
      </x:c>
      <x:c r="G12" s="175" t="s">
        <x:v>128</x:v>
      </x:c>
      <x:c r="H12" s="175" t="s"/>
      <x:c r="I12" s="175" t="s">
        <x:v>129</x:v>
      </x:c>
      <x:c r="J12" s="110" t="n"/>
      <x:c r="K12" s="111" t="n">
        <x:v>780</x:v>
      </x:c>
      <x:c r="L12" s="111" t="n">
        <x:v>0</x:v>
      </x:c>
      <x:c r="M12" s="111" t="n">
        <x:v>0</x:v>
      </x:c>
      <x:c r="N12" s="111" t="n">
        <x:v>554</x:v>
      </x:c>
      <x:c r="O12" s="111" t="n">
        <x:v>170</x:v>
      </x:c>
      <x:c r="P12" s="111" t="n">
        <x:v>77</x:v>
      </x:c>
      <x:c r="Q12" s="112" t="n">
        <x:v>3</x:v>
      </x:c>
      <x:c r="R12" s="112" t="n">
        <x:v>63</x:v>
      </x:c>
      <x:c r="S12" s="112" t="n">
        <x:v>10</x:v>
      </x:c>
      <x:c r="T12" s="112" t="n">
        <x:v>4</x:v>
      </x:c>
      <x:c r="U12" s="112" t="n">
        <x:v>4</x:v>
      </x:c>
      <x:c r="V12" s="112" t="n">
        <x:v>15</x:v>
      </x:c>
      <x:c r="W12" s="113">
        <x:f>SUM(Q12:V12)</x:f>
      </x:c>
    </x:row>
    <x:row r="13" spans="1:23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2270150</x:v>
      </x:c>
      <x:c r="E8" s="81" t="n">
        <x:v>1306801</x:v>
      </x:c>
      <x:c r="F8" s="121" t="n">
        <x:v>1481573.1042</x:v>
      </x:c>
      <x:c r="G8" s="81" t="n">
        <x:v>223441</x:v>
      </x:c>
      <x:c r="H8" s="81" t="n">
        <x:v>890765</x:v>
      </x:c>
      <x:c r="I8" s="122">
        <x:f>SUM(D8:H8)</x:f>
      </x:c>
      <x:c r="J8" s="81" t="n">
        <x:v>3098961</x:v>
      </x:c>
      <x:c r="K8" s="81" t="n">
        <x:v>631243</x:v>
      </x:c>
      <x:c r="L8" s="81" t="n">
        <x:v>1417591</x:v>
      </x:c>
      <x:c r="M8" s="81" t="n">
        <x:v>0</x:v>
      </x:c>
      <x:c r="N8" s="81" t="n">
        <x:v>387173</x:v>
      </x:c>
      <x:c r="O8" s="81" t="n">
        <x:v>371981</x:v>
      </x:c>
      <x:c r="P8" s="81" t="n">
        <x:v>265781</x:v>
      </x:c>
      <x:c r="Q8" s="122">
        <x:f>SUM(J8:P8)</x:f>
      </x:c>
      <x:c r="R8" s="81" t="n">
        <x:v>5991048</x:v>
      </x:c>
      <x:c r="S8" s="81" t="n">
        <x:v>181682</x:v>
      </x:c>
      <x:c r="T8" s="59">
        <x:f>SUM('Part C'!$R8:$S8)</x:f>
      </x:c>
      <x:c r="U8" s="81" t="n">
        <x:v>18605.7391304348</x:v>
      </x:c>
      <x:c r="V8" s="81" t="n">
        <x:v>564.229813664596</x:v>
      </x:c>
      <x:c r="W8" s="81" t="n">
        <x:v>1747673.92312579</x:v>
      </x:c>
      <x:c r="X8" s="81" t="n">
        <x:v>7920403.92312579</x:v>
      </x:c>
      <x:c r="Y8" s="12" t="n">
        <x:v>24597.5277115708</x:v>
      </x:c>
    </x:row>
    <x:row r="9" spans="1:25" s="6" customFormat="1" x14ac:dyDescent="0.3">
      <x:c r="A9" s="192" t="s">
        <x:v>130</x:v>
      </x:c>
      <x:c r="B9" s="192" t="s">
        <x:v>131</x:v>
      </x:c>
      <x:c r="C9" s="192" t="s">
        <x:v>132</x:v>
      </x:c>
      <x:c r="D9" s="81" t="n">
        <x:v>5574938</x:v>
      </x:c>
      <x:c r="E9" s="81" t="n">
        <x:v>1583986</x:v>
      </x:c>
      <x:c r="F9" s="121" t="n">
        <x:v>2965226.3208</x:v>
      </x:c>
      <x:c r="G9" s="81" t="n">
        <x:v>494090</x:v>
      </x:c>
      <x:c r="H9" s="81" t="n">
        <x:v>482474</x:v>
      </x:c>
      <x:c r="I9" s="122">
        <x:f>SUM(D9:H9)</x:f>
      </x:c>
      <x:c r="J9" s="81" t="n">
        <x:v>7186859</x:v>
      </x:c>
      <x:c r="K9" s="81" t="n">
        <x:v>0</x:v>
      </x:c>
      <x:c r="L9" s="81" t="n">
        <x:v>2209542</x:v>
      </x:c>
      <x:c r="M9" s="81" t="n">
        <x:v>0</x:v>
      </x:c>
      <x:c r="N9" s="81" t="n">
        <x:v>547726</x:v>
      </x:c>
      <x:c r="O9" s="81" t="n">
        <x:v>655872</x:v>
      </x:c>
      <x:c r="P9" s="81" t="n">
        <x:v>500715</x:v>
      </x:c>
      <x:c r="Q9" s="122">
        <x:f>SUM(J9:P9)</x:f>
      </x:c>
      <x:c r="R9" s="81" t="n">
        <x:v>10569832</x:v>
      </x:c>
      <x:c r="S9" s="81" t="n">
        <x:v>530882</x:v>
      </x:c>
      <x:c r="T9" s="59">
        <x:f>SUM('Part C'!$R9:$S9)</x:f>
      </x:c>
      <x:c r="U9" s="81" t="n">
        <x:v>16161.8226299694</x:v>
      </x:c>
      <x:c r="V9" s="81" t="n">
        <x:v>811.746177370031</x:v>
      </x:c>
      <x:c r="W9" s="81" t="n">
        <x:v>3549623.4339263</x:v>
      </x:c>
      <x:c r="X9" s="81" t="n">
        <x:v>14650337.4339263</x:v>
      </x:c>
      <x:c r="Y9" s="12" t="n">
        <x:v>22401.1275748109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5919881</x:v>
      </x:c>
      <x:c r="E10" s="81" t="n">
        <x:v>1971011</x:v>
      </x:c>
      <x:c r="F10" s="121" t="n">
        <x:v>3268407.4664</x:v>
      </x:c>
      <x:c r="G10" s="81" t="n">
        <x:v>549164</x:v>
      </x:c>
      <x:c r="H10" s="81" t="n">
        <x:v>728876</x:v>
      </x:c>
      <x:c r="I10" s="122">
        <x:f>SUM(D10:H10)</x:f>
      </x:c>
      <x:c r="J10" s="81" t="n">
        <x:v>7124630</x:v>
      </x:c>
      <x:c r="K10" s="81" t="n">
        <x:v>0</x:v>
      </x:c>
      <x:c r="L10" s="81" t="n">
        <x:v>3458410</x:v>
      </x:c>
      <x:c r="M10" s="81" t="n">
        <x:v>0</x:v>
      </x:c>
      <x:c r="N10" s="81" t="n">
        <x:v>560644</x:v>
      </x:c>
      <x:c r="O10" s="81" t="n">
        <x:v>730685</x:v>
      </x:c>
      <x:c r="P10" s="81" t="n">
        <x:v>562970</x:v>
      </x:c>
      <x:c r="Q10" s="122">
        <x:f>SUM(J10:P10)</x:f>
      </x:c>
      <x:c r="R10" s="81" t="n">
        <x:v>12039810</x:v>
      </x:c>
      <x:c r="S10" s="81" t="n">
        <x:v>397529</x:v>
      </x:c>
      <x:c r="T10" s="59">
        <x:f>SUM('Part C'!$R10:$S10)</x:f>
      </x:c>
      <x:c r="U10" s="81" t="n">
        <x:v>16909.845505618</x:v>
      </x:c>
      <x:c r="V10" s="81" t="n">
        <x:v>558.327247191011</x:v>
      </x:c>
      <x:c r="W10" s="81" t="n">
        <x:v>3864421.84243964</x:v>
      </x:c>
      <x:c r="X10" s="81" t="n">
        <x:v>16301760.8424396</x:v>
      </x:c>
      <x:c r="Y10" s="12" t="n">
        <x:v>22895.7315202804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6088964</x:v>
      </x:c>
      <x:c r="E11" s="81" t="n">
        <x:v>2686179</x:v>
      </x:c>
      <x:c r="F11" s="121" t="n">
        <x:v>3634664.2306</x:v>
      </x:c>
      <x:c r="G11" s="81" t="n">
        <x:v>507466</x:v>
      </x:c>
      <x:c r="H11" s="81" t="n">
        <x:v>883898</x:v>
      </x:c>
      <x:c r="I11" s="122">
        <x:f>SUM(D11:H11)</x:f>
      </x:c>
      <x:c r="J11" s="81" t="n">
        <x:v>8231260</x:v>
      </x:c>
      <x:c r="K11" s="81" t="n">
        <x:v>0</x:v>
      </x:c>
      <x:c r="L11" s="81" t="n">
        <x:v>2899850</x:v>
      </x:c>
      <x:c r="M11" s="81" t="n">
        <x:v>0</x:v>
      </x:c>
      <x:c r="N11" s="81" t="n">
        <x:v>802814</x:v>
      </x:c>
      <x:c r="O11" s="81" t="n">
        <x:v>726855</x:v>
      </x:c>
      <x:c r="P11" s="81" t="n">
        <x:v>1140391</x:v>
      </x:c>
      <x:c r="Q11" s="122">
        <x:f>SUM(J11:P11)</x:f>
      </x:c>
      <x:c r="R11" s="81" t="n">
        <x:v>13499081</x:v>
      </x:c>
      <x:c r="S11" s="81" t="n">
        <x:v>302089</x:v>
      </x:c>
      <x:c r="T11" s="59">
        <x:f>SUM('Part C'!$R11:$S11)</x:f>
      </x:c>
      <x:c r="U11" s="81" t="n">
        <x:v>19851.5897058824</x:v>
      </x:c>
      <x:c r="V11" s="81" t="n">
        <x:v>444.248529411765</x:v>
      </x:c>
      <x:c r="W11" s="81" t="n">
        <x:v>3690739.96188056</x:v>
      </x:c>
      <x:c r="X11" s="81" t="n">
        <x:v>17491909.9618806</x:v>
      </x:c>
      <x:c r="Y11" s="12" t="n">
        <x:v>25723.3970027655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6571658</x:v>
      </x:c>
      <x:c r="E12" s="81" t="n">
        <x:v>3334130</x:v>
      </x:c>
      <x:c r="F12" s="121" t="n">
        <x:v>4102977.3896</x:v>
      </x:c>
      <x:c r="G12" s="81" t="n">
        <x:v>597941</x:v>
      </x:c>
      <x:c r="H12" s="81" t="n">
        <x:v>1377364</x:v>
      </x:c>
      <x:c r="I12" s="122">
        <x:f>SUM(D12:H12)</x:f>
      </x:c>
      <x:c r="J12" s="81" t="n">
        <x:v>9759477</x:v>
      </x:c>
      <x:c r="K12" s="81" t="n">
        <x:v>0</x:v>
      </x:c>
      <x:c r="L12" s="81" t="n">
        <x:v>2382771</x:v>
      </x:c>
      <x:c r="M12" s="81" t="n">
        <x:v>0</x:v>
      </x:c>
      <x:c r="N12" s="81" t="n">
        <x:v>1133694</x:v>
      </x:c>
      <x:c r="O12" s="81" t="n">
        <x:v>745326</x:v>
      </x:c>
      <x:c r="P12" s="81" t="n">
        <x:v>1962803</x:v>
      </x:c>
      <x:c r="Q12" s="122">
        <x:f>SUM(J12:P12)</x:f>
      </x:c>
      <x:c r="R12" s="81" t="n">
        <x:v>15813202</x:v>
      </x:c>
      <x:c r="S12" s="81" t="n">
        <x:v>170869</x:v>
      </x:c>
      <x:c r="T12" s="59">
        <x:f>SUM('Part C'!$R12:$S12)</x:f>
      </x:c>
      <x:c r="U12" s="81" t="n">
        <x:v>20273.3358974359</x:v>
      </x:c>
      <x:c r="V12" s="81" t="n">
        <x:v>219.062820512821</x:v>
      </x:c>
      <x:c r="W12" s="81" t="n">
        <x:v>4233495.8386277</x:v>
      </x:c>
      <x:c r="X12" s="81" t="n">
        <x:v>20217566.8386277</x:v>
      </x:c>
      <x:c r="Y12" s="12" t="n">
        <x:v>25919.9574854201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128</x:v>
      </x:c>
      <x:c r="E8" s="175" t="s">
        <x:v>129</x:v>
      </x:c>
      <x:c r="F8" s="124" t="n">
        <x:v>0</x:v>
      </x:c>
      <x:c r="G8" s="124" t="n">
        <x:v>119</x:v>
      </x:c>
      <x:c r="H8" s="124" t="n">
        <x:v>0</x:v>
      </x:c>
      <x:c r="I8" s="124" t="n">
        <x:v>0</x:v>
      </x:c>
      <x:c r="J8" s="125">
        <x:f>SUM(F8:I8)</x:f>
      </x:c>
      <x:c r="K8" s="81" t="n">
        <x:v>343402</x:v>
      </x:c>
      <x:c r="L8" s="81" t="n">
        <x:v>287841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>
        <x:v>132</x:v>
      </x:c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213</x:v>
      </x:c>
      <x:c r="G16" s="171" t="s"/>
      <x:c r="H16" s="171" t="s"/>
      <x:c r="I16" s="171" t="s"/>
      <x:c r="J16" s="162" t="s"/>
      <x:c r="K16" s="161" t="s">
        <x:v>214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215</x:v>
      </x:c>
      <x:c r="F17" s="99" t="s">
        <x:v>194</x:v>
      </x:c>
      <x:c r="G17" s="5" t="s">
        <x:v>195</x:v>
      </x:c>
      <x:c r="H17" s="5" t="s">
        <x:v>196</x:v>
      </x:c>
      <x:c r="I17" s="100" t="s">
        <x:v>197</x:v>
      </x:c>
      <x:c r="J17" s="11" t="s">
        <x:v>198</x:v>
      </x:c>
      <x:c r="K17" s="99" t="s">
        <x:v>199</x:v>
      </x:c>
      <x:c r="L17" s="5" t="s">
        <x:v>211</x:v>
      </x:c>
      <x:c r="M17" s="100" t="s">
        <x:v>216</x:v>
      </x:c>
      <x:c r="N17" s="61" t="s">
        <x:v>202</x:v>
      </x:c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>
        <x:v>132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128</x:v>
      </x:c>
    </x:row>
    <x:row r="3" spans="1:9" x14ac:dyDescent="0.3">
      <x:c r="A3" s="2" t="s">
        <x:v>230</x:v>
      </x:c>
      <x:c r="B3" s="83" t="s">
        <x:v>231</x:v>
      </x:c>
      <x:c r="C3" s="83" t="s">
        <x:v>129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2020-01-31T14:15:11.9506711Z</dcterms:modified>
</coreProperties>
</file>